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овоеловская школа\Desktop\"/>
    </mc:Choice>
  </mc:AlternateContent>
  <bookViews>
    <workbookView xWindow="0" yWindow="0" windowWidth="16392" windowHeight="49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75" i="1"/>
  <c r="J175" i="1"/>
  <c r="I175" i="1"/>
  <c r="H175" i="1"/>
  <c r="G175" i="1"/>
  <c r="F175" i="1"/>
  <c r="L156" i="1"/>
  <c r="J156" i="1"/>
  <c r="I156" i="1"/>
  <c r="H156" i="1"/>
  <c r="G156" i="1"/>
  <c r="F156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F61" i="1"/>
  <c r="F80" i="1"/>
  <c r="L61" i="1"/>
  <c r="J61" i="1"/>
  <c r="I61" i="1"/>
  <c r="H61" i="1"/>
  <c r="G61" i="1"/>
  <c r="L42" i="1"/>
  <c r="J42" i="1"/>
  <c r="I42" i="1"/>
  <c r="H42" i="1"/>
  <c r="G42" i="1"/>
  <c r="F42" i="1"/>
  <c r="L23" i="1"/>
  <c r="J23" i="1"/>
  <c r="I23" i="1"/>
  <c r="H23" i="1"/>
  <c r="F23" i="1"/>
  <c r="G23" i="1"/>
  <c r="F195" i="1" l="1"/>
  <c r="G195" i="1"/>
  <c r="H195" i="1"/>
  <c r="I195" i="1"/>
  <c r="J195" i="1"/>
  <c r="L195" i="1"/>
  <c r="F196" i="1"/>
  <c r="G196" i="1"/>
  <c r="H196" i="1"/>
  <c r="I196" i="1"/>
  <c r="J196" i="1"/>
  <c r="L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<sst xmlns="http://schemas.openxmlformats.org/spreadsheetml/2006/main" count="261" uniqueCount="83">
  <si>
    <t>Школа</t>
  </si>
  <si>
    <t>МКОУ Новоеловская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</si>
  <si>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</si>
  <si>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</si>
  <si>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</si>
  <si>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</si>
  <si>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</si>
  <si>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Леонтьева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</si>
  <si>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</si>
  <si>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</si>
  <si>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</si>
  <si>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</si>
  <si>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</si>
  <si>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</si>
  <si>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</si>
  <si>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</si>
  <si>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</si>
  <si>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</si>
  <si>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</si>
  <si>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</si>
  <si>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</si>
  <si>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</si>
  <si>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</si>
  <si>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</si>
  <si>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</si>
  <si>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</si>
  <si>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</si>
  <si>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</si>
  <si>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</si>
  <si>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</si>
  <si>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</si>
  <si>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</si>
  <si>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</si>
  <si>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</si>
  <si>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</si>
  <si>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</si>
  <si>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</si>
  <si>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</si>
  <si>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</si>
  <si>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</si>
  <si>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</si>
  <si>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 xml:space="preserve"> </t>
  </si>
  <si>
    <t>Итого за день:</t>
  </si>
  <si>
    <t>напиток апельсиновый</t>
  </si>
  <si>
    <t>Среднее значение за период:</t>
  </si>
  <si>
    <t>Салат из свежей капусты</t>
  </si>
  <si>
    <t>Борщ с капустой и картофелем</t>
  </si>
  <si>
    <t>Отварные макаронные изделия</t>
  </si>
  <si>
    <t>Гуляш</t>
  </si>
  <si>
    <t xml:space="preserve">Хлеб пшеничный </t>
  </si>
  <si>
    <t>Хлеб ржаной</t>
  </si>
  <si>
    <t>Салат из свеклы с изюмом</t>
  </si>
  <si>
    <t>Уха с взбитым яйцом</t>
  </si>
  <si>
    <t>сложный гарнир (пюре картофельное и капуста тушеная)</t>
  </si>
  <si>
    <t>котлета детская</t>
  </si>
  <si>
    <t>Компот из смеси сухофруктов</t>
  </si>
  <si>
    <t>Салат из свежих помидоров и огурцов</t>
  </si>
  <si>
    <t>суп картофельный с бобовыми (горох)</t>
  </si>
  <si>
    <t>рис припушенный</t>
  </si>
  <si>
    <t>Котлета рыбная нептун</t>
  </si>
  <si>
    <t>Салат из свежих помидоров</t>
  </si>
  <si>
    <t xml:space="preserve">Рассольник </t>
  </si>
  <si>
    <t>каша пшённая вязкая</t>
  </si>
  <si>
    <t>Биточки по -белорусски</t>
  </si>
  <si>
    <t>Чай с сахаром</t>
  </si>
  <si>
    <t>Винегрет овощной</t>
  </si>
  <si>
    <t>Щи из свежей капусты</t>
  </si>
  <si>
    <t>Плов из говядины</t>
  </si>
  <si>
    <t>Суп картофельный крестьянский с крупой</t>
  </si>
  <si>
    <t>Каша гречневая рассыпчатая</t>
  </si>
  <si>
    <t>Котлета детская</t>
  </si>
  <si>
    <t>Напиток апельсиновый</t>
  </si>
  <si>
    <t>суп картофельный с бобовыми(горох)</t>
  </si>
  <si>
    <t>Макаронные изделия отварные</t>
  </si>
  <si>
    <t xml:space="preserve"> биточки по- белорусски</t>
  </si>
  <si>
    <t>Винегрет оощной</t>
  </si>
  <si>
    <t>Сложный гарнир (пюре картофельное и капуста тушеная)</t>
  </si>
  <si>
    <t>Чай с лимоном</t>
  </si>
  <si>
    <t>Салат из моркови с яблоком и изюмом</t>
  </si>
  <si>
    <t>Рис припушенный</t>
  </si>
  <si>
    <t>Суп картофельный с макароными изделиями</t>
  </si>
  <si>
    <t>Каша пшеничная вязкая</t>
  </si>
  <si>
    <t>Голубцы уралочка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</si>
</sst>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A182" workbookViewId="0">
      <selection activeCell="L194" sqref="L194"/>
    </sheetView>
  </sheetViews>
  <sheetFormatPr defaultRowHeight="14.4" x14ac:dyDescent="0.3"/>
  <cols>
    <col min="1" max="2" width="4.5546875" customWidth="1"/>
    <col min="3" max="3" width="6.109375" customWidth="1"/>
    <col min="4" max="4" width="9" customWidth="1"/>
    <col min="5" max="5" width="35.6640625" customWidth="1"/>
    <col min="6" max="6" width="10.109375" customWidth="1"/>
  </cols>
  <sheetData>
    <row r="1" spans="1:13" ht="14.4" customHeight="1" x14ac:dyDescent="0.3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  <c r="M1" s="2"/>
    </row>
    <row r="2" spans="1:13" ht="14.4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  <c r="M2" s="2"/>
    </row>
    <row r="3" spans="1:13" ht="14.4" customHeight="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/>
      <c r="I3" s="8"/>
      <c r="J3" s="9">
        <v>2024</v>
      </c>
      <c r="K3" s="10"/>
      <c r="L3" s="2"/>
      <c r="M3" s="2"/>
    </row>
    <row r="4" spans="1:13" ht="14.4" customHeight="1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14.4" customHeight="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14.4" customHeight="1" x14ac:dyDescent="0.3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  <c r="M6" s="2"/>
    </row>
    <row r="7" spans="1:13" ht="14.4" customHeigh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14.4" customHeight="1" x14ac:dyDescent="0.3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  <c r="M8" s="2"/>
    </row>
    <row r="9" spans="1:13" ht="14.4" customHeight="1" x14ac:dyDescent="0.3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  <c r="M9" s="2"/>
    </row>
    <row r="10" spans="1:13" ht="14.4" customHeight="1" x14ac:dyDescent="0.3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ht="14.4" customHeigh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ht="14.4" customHeigh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ht="14.4" customHeight="1" x14ac:dyDescent="0.3">
      <c r="A13" s="31"/>
      <c r="B13" s="32"/>
      <c r="C13" s="33"/>
      <c r="D13" s="34" t="s">
        <v>31</v>
      </c>
      <c r="E13" s="35"/>
      <c r="F13" s="36"/>
      <c r="G13" s="36"/>
      <c r="H13" s="36"/>
      <c r="I13" s="36"/>
      <c r="J13" s="36"/>
      <c r="K13" s="37"/>
      <c r="L13" s="36"/>
      <c r="M13" s="2"/>
    </row>
    <row r="14" spans="1:13" ht="14.4" customHeight="1" x14ac:dyDescent="0.3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27" t="s">
        <v>45</v>
      </c>
      <c r="F14" s="28">
        <v>60</v>
      </c>
      <c r="G14" s="28">
        <v>1.2</v>
      </c>
      <c r="H14" s="28">
        <v>4.9000000000000004</v>
      </c>
      <c r="I14" s="28">
        <v>10.5</v>
      </c>
      <c r="J14" s="28">
        <v>84.5</v>
      </c>
      <c r="K14" s="29">
        <v>13</v>
      </c>
      <c r="L14" s="28">
        <v>4</v>
      </c>
      <c r="M14" s="2"/>
    </row>
    <row r="15" spans="1:13" ht="14.4" customHeight="1" x14ac:dyDescent="0.3">
      <c r="A15" s="23"/>
      <c r="B15" s="24"/>
      <c r="C15" s="25"/>
      <c r="D15" s="30" t="s">
        <v>34</v>
      </c>
      <c r="E15" s="27" t="s">
        <v>46</v>
      </c>
      <c r="F15" s="28">
        <v>200</v>
      </c>
      <c r="G15" s="28">
        <v>1.6</v>
      </c>
      <c r="H15" s="28">
        <v>4.16</v>
      </c>
      <c r="I15" s="28">
        <v>10.48</v>
      </c>
      <c r="J15" s="28">
        <v>84.8</v>
      </c>
      <c r="K15" s="29">
        <v>39</v>
      </c>
      <c r="L15" s="28">
        <v>10</v>
      </c>
      <c r="M15" s="2"/>
    </row>
    <row r="16" spans="1:13" ht="14.4" customHeight="1" x14ac:dyDescent="0.3">
      <c r="A16" s="23"/>
      <c r="B16" s="24"/>
      <c r="C16" s="25"/>
      <c r="D16" s="30" t="s">
        <v>35</v>
      </c>
      <c r="E16" s="27" t="s">
        <v>47</v>
      </c>
      <c r="F16" s="28">
        <v>180</v>
      </c>
      <c r="G16" s="28">
        <v>6.3</v>
      </c>
      <c r="H16" s="28">
        <v>7.38</v>
      </c>
      <c r="I16" s="28">
        <v>42.3</v>
      </c>
      <c r="J16" s="28">
        <v>264.60000000000002</v>
      </c>
      <c r="K16" s="29">
        <v>97</v>
      </c>
      <c r="L16" s="28">
        <v>8</v>
      </c>
      <c r="M16" s="2"/>
    </row>
    <row r="17" spans="1:13" ht="14.4" customHeight="1" x14ac:dyDescent="0.3">
      <c r="A17" s="23"/>
      <c r="B17" s="24"/>
      <c r="C17" s="25"/>
      <c r="D17" s="30" t="s">
        <v>36</v>
      </c>
      <c r="E17" s="27" t="s">
        <v>48</v>
      </c>
      <c r="F17" s="28">
        <v>100</v>
      </c>
      <c r="G17" s="28">
        <v>13.9</v>
      </c>
      <c r="H17" s="28">
        <v>6.5</v>
      </c>
      <c r="I17" s="28">
        <v>4</v>
      </c>
      <c r="J17" s="28">
        <v>132</v>
      </c>
      <c r="K17" s="29">
        <v>63</v>
      </c>
      <c r="L17" s="28">
        <v>43</v>
      </c>
      <c r="M17" s="2"/>
    </row>
    <row r="18" spans="1:13" ht="14.4" customHeight="1" x14ac:dyDescent="0.3">
      <c r="A18" s="23"/>
      <c r="B18" s="24"/>
      <c r="C18" s="25"/>
      <c r="D18" s="30" t="s">
        <v>37</v>
      </c>
      <c r="E18" s="27" t="s">
        <v>38</v>
      </c>
      <c r="F18" s="28">
        <v>200</v>
      </c>
      <c r="G18" s="28">
        <v>0.1</v>
      </c>
      <c r="H18" s="28">
        <v>0</v>
      </c>
      <c r="I18" s="28">
        <v>22.2</v>
      </c>
      <c r="J18" s="28">
        <v>88</v>
      </c>
      <c r="K18" s="29">
        <v>146</v>
      </c>
      <c r="L18" s="28">
        <v>3</v>
      </c>
      <c r="M18" s="2"/>
    </row>
    <row r="19" spans="1:13" ht="14.4" customHeight="1" x14ac:dyDescent="0.3">
      <c r="A19" s="23"/>
      <c r="B19" s="24"/>
      <c r="C19" s="25"/>
      <c r="D19" s="30" t="s">
        <v>39</v>
      </c>
      <c r="E19" s="27" t="s">
        <v>49</v>
      </c>
      <c r="F19" s="28">
        <v>40</v>
      </c>
      <c r="G19" s="28">
        <v>3.16</v>
      </c>
      <c r="H19" s="28">
        <v>0.4</v>
      </c>
      <c r="I19" s="28">
        <v>19.32</v>
      </c>
      <c r="J19" s="28">
        <v>51</v>
      </c>
      <c r="K19" s="29"/>
      <c r="L19" s="28">
        <v>2</v>
      </c>
      <c r="M19" s="2"/>
    </row>
    <row r="20" spans="1:13" ht="14.4" customHeight="1" x14ac:dyDescent="0.3">
      <c r="A20" s="23"/>
      <c r="B20" s="24"/>
      <c r="C20" s="25"/>
      <c r="D20" s="30" t="s">
        <v>40</v>
      </c>
      <c r="E20" s="27" t="s">
        <v>50</v>
      </c>
      <c r="F20" s="28">
        <v>40</v>
      </c>
      <c r="G20" s="28">
        <v>2.2400000000000002</v>
      </c>
      <c r="H20" s="28">
        <v>0.44</v>
      </c>
      <c r="I20" s="28">
        <v>19.760000000000002</v>
      </c>
      <c r="J20" s="28">
        <v>46.95</v>
      </c>
      <c r="K20" s="29"/>
      <c r="L20" s="28">
        <v>2</v>
      </c>
      <c r="M20" s="2"/>
    </row>
    <row r="21" spans="1:13" ht="14.4" customHeight="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 t="s">
        <v>41</v>
      </c>
      <c r="M21" s="2"/>
    </row>
    <row r="22" spans="1:13" ht="14.4" customHeight="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ht="14.4" customHeight="1" x14ac:dyDescent="0.3">
      <c r="A23" s="31"/>
      <c r="B23" s="32"/>
      <c r="C23" s="33"/>
      <c r="D23" s="34" t="s">
        <v>31</v>
      </c>
      <c r="E23" s="35"/>
      <c r="F23" s="36">
        <f>SUM(F14:F22)</f>
        <v>820</v>
      </c>
      <c r="G23" s="36">
        <f>SUM(G14:G22)</f>
        <v>28.5</v>
      </c>
      <c r="H23" s="36">
        <f>SUM(H14:H22)</f>
        <v>23.78</v>
      </c>
      <c r="I23" s="36">
        <f>SUM(I14:I22)</f>
        <v>128.56</v>
      </c>
      <c r="J23" s="36">
        <f>SUM(J14:J22)</f>
        <v>751.85000000000014</v>
      </c>
      <c r="K23" s="37">
        <v>0</v>
      </c>
      <c r="L23" s="36">
        <f>SUM(L14:L22)</f>
        <v>72</v>
      </c>
      <c r="M23" s="2"/>
    </row>
    <row r="24" spans="1:13" ht="14.4" customHeight="1" thickBot="1" x14ac:dyDescent="0.35">
      <c r="A24" s="41">
        <f>A6</f>
        <v>1</v>
      </c>
      <c r="B24" s="42">
        <f>B6</f>
        <v>1</v>
      </c>
      <c r="C24" s="54" t="s">
        <v>42</v>
      </c>
      <c r="D24" s="55"/>
      <c r="E24" s="43"/>
      <c r="F24" s="44">
        <v>820</v>
      </c>
      <c r="G24" s="44">
        <v>28.5</v>
      </c>
      <c r="H24" s="44">
        <v>23.78</v>
      </c>
      <c r="I24" s="44">
        <v>128.56</v>
      </c>
      <c r="J24" s="44">
        <v>751.85</v>
      </c>
      <c r="K24" s="44">
        <v>0</v>
      </c>
      <c r="L24" s="44">
        <v>72</v>
      </c>
      <c r="M24" s="2"/>
    </row>
    <row r="25" spans="1:13" ht="14.4" customHeight="1" x14ac:dyDescent="0.3">
      <c r="A25" s="45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  <c r="M25" s="2"/>
    </row>
    <row r="26" spans="1:13" ht="14.4" customHeight="1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  <c r="M26" s="2"/>
    </row>
    <row r="27" spans="1:13" ht="14.4" customHeight="1" x14ac:dyDescent="0.3">
      <c r="A27" s="45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  <c r="M27" s="2"/>
    </row>
    <row r="28" spans="1:13" ht="14.4" customHeight="1" x14ac:dyDescent="0.3">
      <c r="A28" s="45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  <c r="M28" s="2"/>
    </row>
    <row r="29" spans="1:13" ht="14.4" customHeight="1" x14ac:dyDescent="0.3">
      <c r="A29" s="45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  <c r="M29" s="2"/>
    </row>
    <row r="30" spans="1:13" ht="14.4" customHeight="1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  <c r="M30" s="2"/>
    </row>
    <row r="31" spans="1:13" ht="14.4" customHeight="1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  <c r="M31" s="2"/>
    </row>
    <row r="32" spans="1:13" ht="14.4" customHeight="1" x14ac:dyDescent="0.3">
      <c r="A32" s="46"/>
      <c r="B32" s="32"/>
      <c r="C32" s="33"/>
      <c r="D32" s="34" t="s">
        <v>31</v>
      </c>
      <c r="E32" s="35"/>
      <c r="F32" s="36"/>
      <c r="G32" s="36"/>
      <c r="H32" s="36"/>
      <c r="I32" s="36"/>
      <c r="J32" s="36"/>
      <c r="K32" s="37"/>
      <c r="L32" s="36"/>
      <c r="M32" s="2"/>
    </row>
    <row r="33" spans="1:13" ht="14.4" customHeight="1" x14ac:dyDescent="0.3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27" t="s">
        <v>51</v>
      </c>
      <c r="F33" s="28">
        <v>60</v>
      </c>
      <c r="G33" s="28">
        <v>1.4</v>
      </c>
      <c r="H33" s="28">
        <v>5</v>
      </c>
      <c r="I33" s="28">
        <v>24.08</v>
      </c>
      <c r="J33" s="28">
        <v>120.4</v>
      </c>
      <c r="K33" s="29">
        <v>24</v>
      </c>
      <c r="L33" s="28">
        <v>4</v>
      </c>
      <c r="M33" s="2"/>
    </row>
    <row r="34" spans="1:13" ht="14.4" customHeight="1" x14ac:dyDescent="0.3">
      <c r="A34" s="45"/>
      <c r="B34" s="24"/>
      <c r="C34" s="25"/>
      <c r="D34" s="30" t="s">
        <v>34</v>
      </c>
      <c r="E34" s="27" t="s">
        <v>52</v>
      </c>
      <c r="F34" s="28">
        <v>200</v>
      </c>
      <c r="G34" s="28">
        <v>13.5</v>
      </c>
      <c r="H34" s="28">
        <v>3.6</v>
      </c>
      <c r="I34" s="28">
        <v>12.5</v>
      </c>
      <c r="J34" s="28">
        <v>132</v>
      </c>
      <c r="K34" s="29">
        <v>60</v>
      </c>
      <c r="L34" s="28">
        <v>10</v>
      </c>
      <c r="M34" s="2"/>
    </row>
    <row r="35" spans="1:13" ht="14.4" customHeight="1" x14ac:dyDescent="0.3">
      <c r="A35" s="45"/>
      <c r="B35" s="24"/>
      <c r="C35" s="25"/>
      <c r="D35" s="30" t="s">
        <v>35</v>
      </c>
      <c r="E35" s="27" t="s">
        <v>53</v>
      </c>
      <c r="F35" s="28">
        <v>180</v>
      </c>
      <c r="G35" s="28">
        <v>9.5000000000000001E-2</v>
      </c>
      <c r="H35" s="28">
        <v>9.1</v>
      </c>
      <c r="I35" s="28">
        <v>0.16700000000000001</v>
      </c>
      <c r="J35" s="28">
        <v>82.97</v>
      </c>
      <c r="K35" s="29">
        <v>104</v>
      </c>
      <c r="L35" s="28">
        <v>6</v>
      </c>
      <c r="M35" s="2"/>
    </row>
    <row r="36" spans="1:13" ht="14.4" customHeight="1" x14ac:dyDescent="0.3">
      <c r="A36" s="45"/>
      <c r="B36" s="24"/>
      <c r="C36" s="25"/>
      <c r="D36" s="30" t="s">
        <v>36</v>
      </c>
      <c r="E36" s="27" t="s">
        <v>54</v>
      </c>
      <c r="F36" s="28">
        <v>90</v>
      </c>
      <c r="G36" s="28">
        <v>9.6</v>
      </c>
      <c r="H36" s="28">
        <v>8.5</v>
      </c>
      <c r="I36" s="28">
        <v>8.5</v>
      </c>
      <c r="J36" s="28">
        <v>151</v>
      </c>
      <c r="K36" s="29">
        <v>75</v>
      </c>
      <c r="L36" s="28">
        <v>42</v>
      </c>
      <c r="M36" s="2"/>
    </row>
    <row r="37" spans="1:13" ht="14.4" customHeight="1" x14ac:dyDescent="0.3">
      <c r="A37" s="45"/>
      <c r="B37" s="24"/>
      <c r="C37" s="25"/>
      <c r="D37" s="30" t="s">
        <v>37</v>
      </c>
      <c r="E37" s="27" t="s">
        <v>55</v>
      </c>
      <c r="F37" s="28">
        <v>200</v>
      </c>
      <c r="G37" s="28">
        <v>0.6</v>
      </c>
      <c r="H37" s="28">
        <v>0</v>
      </c>
      <c r="I37" s="28">
        <v>31.4</v>
      </c>
      <c r="J37" s="28">
        <v>124</v>
      </c>
      <c r="K37" s="29">
        <v>153</v>
      </c>
      <c r="L37" s="28">
        <v>4</v>
      </c>
      <c r="M37" s="2"/>
    </row>
    <row r="38" spans="1:13" ht="14.4" customHeight="1" x14ac:dyDescent="0.3">
      <c r="A38" s="45"/>
      <c r="B38" s="24"/>
      <c r="C38" s="25"/>
      <c r="D38" s="30" t="s">
        <v>39</v>
      </c>
      <c r="E38" s="27" t="s">
        <v>49</v>
      </c>
      <c r="F38" s="28">
        <v>40</v>
      </c>
      <c r="G38" s="28">
        <v>4.74</v>
      </c>
      <c r="H38" s="28">
        <v>0.6</v>
      </c>
      <c r="I38" s="28">
        <v>28.98</v>
      </c>
      <c r="J38" s="28">
        <v>76.5</v>
      </c>
      <c r="K38" s="29"/>
      <c r="L38" s="28">
        <v>4</v>
      </c>
      <c r="M38" s="2"/>
    </row>
    <row r="39" spans="1:13" ht="14.4" customHeight="1" x14ac:dyDescent="0.3">
      <c r="A39" s="45"/>
      <c r="B39" s="24"/>
      <c r="C39" s="25"/>
      <c r="D39" s="30" t="s">
        <v>40</v>
      </c>
      <c r="E39" s="27" t="s">
        <v>50</v>
      </c>
      <c r="F39" s="28">
        <v>40</v>
      </c>
      <c r="G39" s="28">
        <v>2.2400000000000002</v>
      </c>
      <c r="H39" s="28">
        <v>0.44</v>
      </c>
      <c r="I39" s="28">
        <v>19.760000000000002</v>
      </c>
      <c r="J39" s="28">
        <v>46.95</v>
      </c>
      <c r="K39" s="29"/>
      <c r="L39" s="28">
        <v>2</v>
      </c>
      <c r="M39" s="2"/>
    </row>
    <row r="40" spans="1:13" ht="14.4" customHeight="1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 t="s">
        <v>41</v>
      </c>
      <c r="M40" s="2"/>
    </row>
    <row r="41" spans="1:13" ht="14.4" customHeight="1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  <c r="M41" s="2"/>
    </row>
    <row r="42" spans="1:13" ht="14.4" customHeight="1" x14ac:dyDescent="0.3">
      <c r="A42" s="46"/>
      <c r="B42" s="32"/>
      <c r="C42" s="33"/>
      <c r="D42" s="34" t="s">
        <v>31</v>
      </c>
      <c r="E42" s="35"/>
      <c r="F42" s="36">
        <f>SUM(F33:F41)</f>
        <v>810</v>
      </c>
      <c r="G42" s="36">
        <f>SUM(G33:G41)</f>
        <v>32.175000000000004</v>
      </c>
      <c r="H42" s="36">
        <f>SUM(H33:H41)</f>
        <v>27.240000000000002</v>
      </c>
      <c r="I42" s="36">
        <f>SUM(I33:I41)</f>
        <v>125.387</v>
      </c>
      <c r="J42" s="36">
        <f>SUM(J33:J41)</f>
        <v>733.82</v>
      </c>
      <c r="K42" s="37"/>
      <c r="L42" s="36">
        <f>SUM(L33:L41)</f>
        <v>72</v>
      </c>
      <c r="M42" s="2"/>
    </row>
    <row r="43" spans="1:13" ht="14.4" customHeight="1" thickBot="1" x14ac:dyDescent="0.35">
      <c r="A43" s="47">
        <f>A25</f>
        <v>1</v>
      </c>
      <c r="B43" s="47">
        <f>B25</f>
        <v>2</v>
      </c>
      <c r="C43" s="54" t="s">
        <v>42</v>
      </c>
      <c r="D43" s="55"/>
      <c r="E43" s="43"/>
      <c r="F43" s="44">
        <v>810</v>
      </c>
      <c r="G43" s="44">
        <v>32.174999999999997</v>
      </c>
      <c r="H43" s="44">
        <v>27.24</v>
      </c>
      <c r="I43" s="44">
        <v>125.387</v>
      </c>
      <c r="J43" s="44">
        <v>733.82</v>
      </c>
      <c r="K43" s="44"/>
      <c r="L43" s="44">
        <v>72</v>
      </c>
      <c r="M43" s="2"/>
    </row>
    <row r="44" spans="1:13" ht="14.4" customHeight="1" x14ac:dyDescent="0.3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  <c r="M44" s="2"/>
    </row>
    <row r="45" spans="1:13" ht="14.4" customHeight="1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  <c r="M45" s="2"/>
    </row>
    <row r="46" spans="1:13" ht="14.4" customHeight="1" x14ac:dyDescent="0.3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  <c r="M46" s="2"/>
    </row>
    <row r="47" spans="1:13" ht="14.4" customHeight="1" x14ac:dyDescent="0.3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  <c r="M47" s="2"/>
    </row>
    <row r="48" spans="1:13" ht="14.4" customHeight="1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  <c r="M48" s="2"/>
    </row>
    <row r="49" spans="1:13" ht="14.4" customHeight="1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  <c r="M49" s="2"/>
    </row>
    <row r="50" spans="1:13" ht="14.4" customHeight="1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  <c r="M50" s="2"/>
    </row>
    <row r="51" spans="1:13" ht="14.4" customHeight="1" x14ac:dyDescent="0.3">
      <c r="A51" s="31"/>
      <c r="B51" s="32"/>
      <c r="C51" s="33"/>
      <c r="D51" s="34" t="s">
        <v>31</v>
      </c>
      <c r="E51" s="35"/>
      <c r="F51" s="36"/>
      <c r="G51" s="36"/>
      <c r="H51" s="36"/>
      <c r="I51" s="36"/>
      <c r="J51" s="36"/>
      <c r="K51" s="37"/>
      <c r="L51" s="36"/>
      <c r="M51" s="2"/>
    </row>
    <row r="52" spans="1:13" ht="14.4" customHeight="1" x14ac:dyDescent="0.3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 t="s">
        <v>56</v>
      </c>
      <c r="F52" s="28">
        <v>60</v>
      </c>
      <c r="G52" s="28">
        <v>0.9</v>
      </c>
      <c r="H52" s="28">
        <v>5</v>
      </c>
      <c r="I52" s="28">
        <v>4</v>
      </c>
      <c r="J52" s="28">
        <v>60</v>
      </c>
      <c r="K52" s="29" t="s">
        <v>41</v>
      </c>
      <c r="L52" s="28">
        <v>7</v>
      </c>
      <c r="M52" s="2"/>
    </row>
    <row r="53" spans="1:13" ht="14.4" customHeight="1" x14ac:dyDescent="0.3">
      <c r="A53" s="23"/>
      <c r="B53" s="24"/>
      <c r="C53" s="25"/>
      <c r="D53" s="30" t="s">
        <v>34</v>
      </c>
      <c r="E53" s="27" t="s">
        <v>57</v>
      </c>
      <c r="F53" s="28">
        <v>200</v>
      </c>
      <c r="G53" s="28">
        <v>2</v>
      </c>
      <c r="H53" s="28">
        <v>4.3</v>
      </c>
      <c r="I53" s="28">
        <v>10</v>
      </c>
      <c r="J53" s="28">
        <v>88</v>
      </c>
      <c r="K53" s="29">
        <v>47</v>
      </c>
      <c r="L53" s="28">
        <v>8</v>
      </c>
      <c r="M53" s="2"/>
    </row>
    <row r="54" spans="1:13" ht="14.4" customHeight="1" x14ac:dyDescent="0.3">
      <c r="A54" s="23"/>
      <c r="B54" s="24"/>
      <c r="C54" s="25"/>
      <c r="D54" s="30" t="s">
        <v>35</v>
      </c>
      <c r="E54" s="27" t="s">
        <v>58</v>
      </c>
      <c r="F54" s="28">
        <v>180</v>
      </c>
      <c r="G54" s="28">
        <v>8.4</v>
      </c>
      <c r="H54" s="28">
        <v>10.8</v>
      </c>
      <c r="I54" s="28">
        <v>41.25</v>
      </c>
      <c r="J54" s="28">
        <v>303</v>
      </c>
      <c r="K54" s="29">
        <v>94</v>
      </c>
      <c r="L54" s="28">
        <v>8</v>
      </c>
      <c r="M54" s="2"/>
    </row>
    <row r="55" spans="1:13" ht="14.4" customHeight="1" x14ac:dyDescent="0.3">
      <c r="A55" s="23"/>
      <c r="B55" s="24"/>
      <c r="C55" s="25"/>
      <c r="D55" s="30" t="s">
        <v>36</v>
      </c>
      <c r="E55" s="27" t="s">
        <v>59</v>
      </c>
      <c r="F55" s="28">
        <v>90</v>
      </c>
      <c r="G55" s="28">
        <v>12.72</v>
      </c>
      <c r="H55" s="28">
        <v>11.52</v>
      </c>
      <c r="I55" s="28">
        <v>12.8</v>
      </c>
      <c r="J55" s="28">
        <v>208.8</v>
      </c>
      <c r="K55" s="29">
        <v>88</v>
      </c>
      <c r="L55" s="28">
        <v>42</v>
      </c>
      <c r="M55" s="2"/>
    </row>
    <row r="56" spans="1:13" ht="14.4" customHeight="1" x14ac:dyDescent="0.3">
      <c r="A56" s="23"/>
      <c r="B56" s="24"/>
      <c r="C56" s="25"/>
      <c r="D56" s="30" t="s">
        <v>37</v>
      </c>
      <c r="E56" s="27" t="s">
        <v>43</v>
      </c>
      <c r="F56" s="28">
        <v>200</v>
      </c>
      <c r="G56" s="28">
        <v>0.2</v>
      </c>
      <c r="H56" s="28">
        <v>0</v>
      </c>
      <c r="I56" s="28">
        <v>15</v>
      </c>
      <c r="J56" s="28">
        <v>58</v>
      </c>
      <c r="K56" s="29">
        <v>157</v>
      </c>
      <c r="L56" s="28">
        <v>3</v>
      </c>
      <c r="M56" s="2"/>
    </row>
    <row r="57" spans="1:13" ht="14.4" customHeight="1" x14ac:dyDescent="0.3">
      <c r="A57" s="23"/>
      <c r="B57" s="24"/>
      <c r="C57" s="25"/>
      <c r="D57" s="30" t="s">
        <v>39</v>
      </c>
      <c r="E57" s="27" t="s">
        <v>49</v>
      </c>
      <c r="F57" s="28">
        <v>40</v>
      </c>
      <c r="G57" s="28">
        <v>3.16</v>
      </c>
      <c r="H57" s="28">
        <v>0.4</v>
      </c>
      <c r="I57" s="28">
        <v>19.32</v>
      </c>
      <c r="J57" s="28">
        <v>51</v>
      </c>
      <c r="K57" s="29"/>
      <c r="L57" s="28">
        <v>2</v>
      </c>
      <c r="M57" s="2"/>
    </row>
    <row r="58" spans="1:13" ht="14.4" customHeight="1" x14ac:dyDescent="0.3">
      <c r="A58" s="23"/>
      <c r="B58" s="24"/>
      <c r="C58" s="25"/>
      <c r="D58" s="30" t="s">
        <v>40</v>
      </c>
      <c r="E58" s="27" t="s">
        <v>50</v>
      </c>
      <c r="F58" s="28">
        <v>40</v>
      </c>
      <c r="G58" s="28">
        <v>2.2400000000000002</v>
      </c>
      <c r="H58" s="28">
        <v>0.44</v>
      </c>
      <c r="I58" s="28">
        <v>19.760000000000002</v>
      </c>
      <c r="J58" s="28">
        <v>46.95</v>
      </c>
      <c r="K58" s="29"/>
      <c r="L58" s="28">
        <v>2</v>
      </c>
      <c r="M58" s="2"/>
    </row>
    <row r="59" spans="1:13" ht="14.4" customHeight="1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  <c r="M59" s="2"/>
    </row>
    <row r="60" spans="1:13" ht="14.4" customHeight="1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  <c r="M60" s="2"/>
    </row>
    <row r="61" spans="1:13" ht="14.4" customHeight="1" x14ac:dyDescent="0.3">
      <c r="A61" s="31"/>
      <c r="B61" s="32"/>
      <c r="C61" s="33"/>
      <c r="D61" s="34" t="s">
        <v>31</v>
      </c>
      <c r="E61" s="35"/>
      <c r="F61" s="36">
        <f>SUM(F52:F60)</f>
        <v>810</v>
      </c>
      <c r="G61" s="36">
        <f>SUM(G52:G60)</f>
        <v>29.620000000000005</v>
      </c>
      <c r="H61" s="36">
        <f>SUM(H52:H60)</f>
        <v>32.46</v>
      </c>
      <c r="I61" s="36">
        <f>SUM(I52:I60)</f>
        <v>122.13000000000001</v>
      </c>
      <c r="J61" s="36">
        <f>SUM(J52:J60)</f>
        <v>815.75</v>
      </c>
      <c r="K61" s="37"/>
      <c r="L61" s="36">
        <f>SUM(L52:L60)</f>
        <v>72</v>
      </c>
      <c r="M61" s="2"/>
    </row>
    <row r="62" spans="1:13" ht="14.4" customHeight="1" thickBot="1" x14ac:dyDescent="0.35">
      <c r="A62" s="41">
        <f>A44</f>
        <v>1</v>
      </c>
      <c r="B62" s="42">
        <f>B44</f>
        <v>3</v>
      </c>
      <c r="C62" s="54" t="s">
        <v>42</v>
      </c>
      <c r="D62" s="55"/>
      <c r="E62" s="43"/>
      <c r="F62" s="44">
        <v>810</v>
      </c>
      <c r="G62" s="44">
        <v>29.62</v>
      </c>
      <c r="H62" s="44">
        <v>32.46</v>
      </c>
      <c r="I62" s="44">
        <v>122.13</v>
      </c>
      <c r="J62" s="44">
        <v>815.75</v>
      </c>
      <c r="K62" s="44"/>
      <c r="L62" s="44">
        <v>72</v>
      </c>
      <c r="M62" s="2"/>
    </row>
    <row r="63" spans="1:13" ht="14.4" customHeight="1" x14ac:dyDescent="0.3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  <c r="M63" s="2"/>
    </row>
    <row r="64" spans="1:13" ht="14.4" customHeight="1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  <c r="M64" s="2"/>
    </row>
    <row r="65" spans="1:13" ht="14.4" customHeight="1" x14ac:dyDescent="0.3">
      <c r="A65" s="23"/>
      <c r="B65" s="24"/>
      <c r="C65" s="25"/>
      <c r="D65" s="30" t="s">
        <v>28</v>
      </c>
      <c r="E65" s="27"/>
      <c r="F65" s="28"/>
      <c r="G65" s="28"/>
      <c r="H65" s="28"/>
      <c r="I65" s="28"/>
      <c r="J65" s="28"/>
      <c r="K65" s="29"/>
      <c r="L65" s="28"/>
      <c r="M65" s="2"/>
    </row>
    <row r="66" spans="1:13" ht="14.4" customHeight="1" x14ac:dyDescent="0.3">
      <c r="A66" s="23"/>
      <c r="B66" s="24"/>
      <c r="C66" s="25"/>
      <c r="D66" s="30" t="s">
        <v>29</v>
      </c>
      <c r="E66" s="27"/>
      <c r="F66" s="28"/>
      <c r="G66" s="28"/>
      <c r="H66" s="28"/>
      <c r="I66" s="28"/>
      <c r="J66" s="28"/>
      <c r="K66" s="29"/>
      <c r="L66" s="28"/>
      <c r="M66" s="2"/>
    </row>
    <row r="67" spans="1:13" ht="14.4" customHeight="1" x14ac:dyDescent="0.3">
      <c r="A67" s="23"/>
      <c r="B67" s="24"/>
      <c r="C67" s="25"/>
      <c r="D67" s="30" t="s">
        <v>30</v>
      </c>
      <c r="E67" s="27"/>
      <c r="F67" s="28"/>
      <c r="G67" s="28"/>
      <c r="H67" s="28"/>
      <c r="I67" s="28"/>
      <c r="J67" s="28"/>
      <c r="K67" s="29"/>
      <c r="L67" s="28"/>
      <c r="M67" s="2"/>
    </row>
    <row r="68" spans="1:13" ht="14.4" customHeight="1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  <c r="M68" s="2"/>
    </row>
    <row r="69" spans="1:13" ht="14.4" customHeight="1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  <c r="M69" s="2"/>
    </row>
    <row r="70" spans="1:13" ht="14.4" customHeight="1" x14ac:dyDescent="0.3">
      <c r="A70" s="31"/>
      <c r="B70" s="32"/>
      <c r="C70" s="33"/>
      <c r="D70" s="34" t="s">
        <v>31</v>
      </c>
      <c r="E70" s="35"/>
      <c r="F70" s="36"/>
      <c r="G70" s="36"/>
      <c r="H70" s="36"/>
      <c r="I70" s="36"/>
      <c r="J70" s="36"/>
      <c r="K70" s="37"/>
      <c r="L70" s="36"/>
      <c r="M70" s="2"/>
    </row>
    <row r="71" spans="1:13" ht="14.4" customHeight="1" x14ac:dyDescent="0.3">
      <c r="A71" s="38">
        <f>A63</f>
        <v>1</v>
      </c>
      <c r="B71" s="39">
        <f>B63</f>
        <v>4</v>
      </c>
      <c r="C71" s="40" t="s">
        <v>32</v>
      </c>
      <c r="D71" s="30" t="s">
        <v>33</v>
      </c>
      <c r="E71" s="27" t="s">
        <v>60</v>
      </c>
      <c r="F71" s="28">
        <v>60</v>
      </c>
      <c r="G71" s="28">
        <v>1.1000000000000001</v>
      </c>
      <c r="H71" s="28">
        <v>5</v>
      </c>
      <c r="I71" s="28">
        <v>4.7</v>
      </c>
      <c r="J71" s="52">
        <v>62.9</v>
      </c>
      <c r="K71" s="29">
        <v>2</v>
      </c>
      <c r="L71" s="28">
        <v>9</v>
      </c>
      <c r="M71" s="2"/>
    </row>
    <row r="72" spans="1:13" ht="14.4" customHeight="1" x14ac:dyDescent="0.3">
      <c r="A72" s="23"/>
      <c r="B72" s="24"/>
      <c r="C72" s="25"/>
      <c r="D72" s="30" t="s">
        <v>34</v>
      </c>
      <c r="E72" s="27" t="s">
        <v>61</v>
      </c>
      <c r="F72" s="28">
        <v>200</v>
      </c>
      <c r="G72" s="28">
        <v>4.2</v>
      </c>
      <c r="H72" s="28">
        <v>9</v>
      </c>
      <c r="I72" s="28">
        <v>27.2</v>
      </c>
      <c r="J72" s="52">
        <v>83.2</v>
      </c>
      <c r="K72" s="29">
        <v>43</v>
      </c>
      <c r="L72" s="28">
        <v>12</v>
      </c>
      <c r="M72" s="2"/>
    </row>
    <row r="73" spans="1:13" ht="14.4" customHeight="1" x14ac:dyDescent="0.3">
      <c r="A73" s="23"/>
      <c r="B73" s="24"/>
      <c r="C73" s="25"/>
      <c r="D73" s="30" t="s">
        <v>35</v>
      </c>
      <c r="E73" s="27" t="s">
        <v>62</v>
      </c>
      <c r="F73" s="28">
        <v>180</v>
      </c>
      <c r="G73" s="28">
        <v>3.78</v>
      </c>
      <c r="H73" s="28">
        <v>8.1</v>
      </c>
      <c r="I73" s="28">
        <v>26.28</v>
      </c>
      <c r="J73" s="52">
        <v>196.2</v>
      </c>
      <c r="K73" s="29">
        <v>106</v>
      </c>
      <c r="L73" s="28">
        <v>10</v>
      </c>
      <c r="M73" s="2"/>
    </row>
    <row r="74" spans="1:13" ht="14.4" customHeight="1" x14ac:dyDescent="0.3">
      <c r="A74" s="23"/>
      <c r="B74" s="24"/>
      <c r="C74" s="25"/>
      <c r="D74" s="30" t="s">
        <v>36</v>
      </c>
      <c r="E74" s="27" t="s">
        <v>63</v>
      </c>
      <c r="F74" s="28">
        <v>90</v>
      </c>
      <c r="G74" s="28">
        <v>12.8</v>
      </c>
      <c r="H74" s="28">
        <v>13.6</v>
      </c>
      <c r="I74" s="28">
        <v>9.9</v>
      </c>
      <c r="J74" s="52">
        <v>206.9</v>
      </c>
      <c r="K74" s="29">
        <v>68</v>
      </c>
      <c r="L74" s="28">
        <v>33</v>
      </c>
      <c r="M74" s="2"/>
    </row>
    <row r="75" spans="1:13" ht="14.4" customHeight="1" x14ac:dyDescent="0.3">
      <c r="A75" s="23"/>
      <c r="B75" s="24"/>
      <c r="C75" s="25"/>
      <c r="D75" s="30" t="s">
        <v>37</v>
      </c>
      <c r="E75" s="27" t="s">
        <v>64</v>
      </c>
      <c r="F75" s="28">
        <v>200</v>
      </c>
      <c r="G75" s="28">
        <v>0.2</v>
      </c>
      <c r="H75" s="28">
        <v>0</v>
      </c>
      <c r="I75" s="28">
        <v>35.799999999999997</v>
      </c>
      <c r="J75" s="52">
        <v>142</v>
      </c>
      <c r="K75" s="29">
        <v>146</v>
      </c>
      <c r="L75" s="28">
        <v>4</v>
      </c>
      <c r="M75" s="2"/>
    </row>
    <row r="76" spans="1:13" ht="14.4" customHeight="1" x14ac:dyDescent="0.3">
      <c r="A76" s="23"/>
      <c r="B76" s="24"/>
      <c r="C76" s="25"/>
      <c r="D76" s="30" t="s">
        <v>39</v>
      </c>
      <c r="E76" s="27" t="s">
        <v>49</v>
      </c>
      <c r="F76" s="28">
        <v>40</v>
      </c>
      <c r="G76" s="28">
        <v>1.58</v>
      </c>
      <c r="H76" s="28">
        <v>0.2</v>
      </c>
      <c r="I76" s="28">
        <v>9.66</v>
      </c>
      <c r="J76" s="52">
        <v>25.5</v>
      </c>
      <c r="K76" s="29"/>
      <c r="L76" s="28">
        <v>2</v>
      </c>
      <c r="M76" s="2"/>
    </row>
    <row r="77" spans="1:13" ht="14.4" customHeight="1" x14ac:dyDescent="0.3">
      <c r="A77" s="23"/>
      <c r="B77" s="24"/>
      <c r="C77" s="25"/>
      <c r="D77" s="30" t="s">
        <v>40</v>
      </c>
      <c r="E77" s="27" t="s">
        <v>50</v>
      </c>
      <c r="F77" s="28">
        <v>40</v>
      </c>
      <c r="G77" s="28">
        <v>2.2400000000000002</v>
      </c>
      <c r="H77" s="28">
        <v>0.44</v>
      </c>
      <c r="I77" s="28">
        <v>19.760000000000002</v>
      </c>
      <c r="J77" s="52">
        <v>31.3</v>
      </c>
      <c r="K77" s="29"/>
      <c r="L77" s="28">
        <v>2</v>
      </c>
      <c r="M77" s="2"/>
    </row>
    <row r="78" spans="1:13" ht="14.4" customHeight="1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  <c r="M78" s="2"/>
    </row>
    <row r="79" spans="1:13" ht="14.4" customHeight="1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  <c r="M79" s="2"/>
    </row>
    <row r="80" spans="1:13" ht="14.4" customHeight="1" x14ac:dyDescent="0.3">
      <c r="A80" s="31"/>
      <c r="B80" s="32"/>
      <c r="C80" s="33"/>
      <c r="D80" s="34" t="s">
        <v>31</v>
      </c>
      <c r="E80" s="35"/>
      <c r="F80" s="36">
        <f>SUM(F71:F79)</f>
        <v>810</v>
      </c>
      <c r="G80" s="36">
        <f>SUM(G71:G79)</f>
        <v>25.900000000000006</v>
      </c>
      <c r="H80" s="36">
        <f>SUM(H71:H79)</f>
        <v>36.340000000000003</v>
      </c>
      <c r="I80" s="36">
        <f>SUM(I71:I79)</f>
        <v>133.29999999999998</v>
      </c>
      <c r="J80" s="60">
        <f>SUM(J71:J79)</f>
        <v>747.99999999999989</v>
      </c>
      <c r="K80" s="37"/>
      <c r="L80" s="36">
        <f>SUM(L71:L79)</f>
        <v>72</v>
      </c>
      <c r="M80" s="2"/>
    </row>
    <row r="81" spans="1:14" ht="14.4" customHeight="1" thickBot="1" x14ac:dyDescent="0.35">
      <c r="A81" s="41">
        <f>A63</f>
        <v>1</v>
      </c>
      <c r="B81" s="42">
        <f>B63</f>
        <v>4</v>
      </c>
      <c r="C81" s="54" t="s">
        <v>42</v>
      </c>
      <c r="D81" s="55"/>
      <c r="E81" s="43"/>
      <c r="F81" s="44">
        <v>810</v>
      </c>
      <c r="G81" s="44">
        <v>25.9</v>
      </c>
      <c r="H81" s="44">
        <v>36.340000000000003</v>
      </c>
      <c r="I81" s="44">
        <v>133.30000000000001</v>
      </c>
      <c r="J81" s="44">
        <v>748</v>
      </c>
      <c r="K81" s="44"/>
      <c r="L81" s="44">
        <v>72</v>
      </c>
      <c r="M81" s="2"/>
    </row>
    <row r="82" spans="1:14" ht="14.4" customHeight="1" x14ac:dyDescent="0.3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  <c r="M82" s="2"/>
    </row>
    <row r="83" spans="1:14" ht="14.4" customHeight="1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  <c r="M83" s="2"/>
    </row>
    <row r="84" spans="1:14" ht="14.4" customHeight="1" x14ac:dyDescent="0.3">
      <c r="A84" s="23"/>
      <c r="B84" s="24"/>
      <c r="C84" s="25"/>
      <c r="D84" s="30" t="s">
        <v>28</v>
      </c>
      <c r="E84" s="27"/>
      <c r="F84" s="28"/>
      <c r="G84" s="28"/>
      <c r="H84" s="28"/>
      <c r="I84" s="28"/>
      <c r="J84" s="28"/>
      <c r="K84" s="29"/>
      <c r="L84" s="28"/>
      <c r="M84" s="2"/>
    </row>
    <row r="85" spans="1:14" ht="14.4" customHeight="1" x14ac:dyDescent="0.3">
      <c r="A85" s="23"/>
      <c r="B85" s="24"/>
      <c r="C85" s="25"/>
      <c r="D85" s="30" t="s">
        <v>29</v>
      </c>
      <c r="E85" s="27"/>
      <c r="F85" s="28"/>
      <c r="G85" s="28"/>
      <c r="H85" s="28"/>
      <c r="I85" s="28"/>
      <c r="J85" s="28"/>
      <c r="K85" s="29"/>
      <c r="L85" s="28"/>
      <c r="M85" s="2"/>
    </row>
    <row r="86" spans="1:14" ht="14.4" customHeight="1" x14ac:dyDescent="0.3">
      <c r="A86" s="23"/>
      <c r="B86" s="24"/>
      <c r="C86" s="25"/>
      <c r="D86" s="30" t="s">
        <v>30</v>
      </c>
      <c r="E86" s="27"/>
      <c r="F86" s="28"/>
      <c r="G86" s="28"/>
      <c r="H86" s="28"/>
      <c r="I86" s="28"/>
      <c r="J86" s="28"/>
      <c r="K86" s="29"/>
      <c r="L86" s="28"/>
      <c r="M86" s="2"/>
    </row>
    <row r="87" spans="1:14" ht="14.4" customHeight="1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  <c r="M87" s="2"/>
    </row>
    <row r="88" spans="1:14" ht="14.4" customHeight="1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  <c r="M88" s="2"/>
    </row>
    <row r="89" spans="1:14" ht="14.4" customHeight="1" x14ac:dyDescent="0.3">
      <c r="A89" s="31"/>
      <c r="B89" s="32"/>
      <c r="C89" s="33"/>
      <c r="D89" s="34" t="s">
        <v>31</v>
      </c>
      <c r="E89" s="35"/>
      <c r="F89" s="36"/>
      <c r="G89" s="36"/>
      <c r="H89" s="36"/>
      <c r="I89" s="36"/>
      <c r="J89" s="36"/>
      <c r="K89" s="37"/>
      <c r="L89" s="36"/>
      <c r="M89" s="2"/>
    </row>
    <row r="90" spans="1:14" ht="14.4" customHeight="1" x14ac:dyDescent="0.3">
      <c r="A90" s="38">
        <f>A82</f>
        <v>1</v>
      </c>
      <c r="B90" s="39">
        <f>B82</f>
        <v>5</v>
      </c>
      <c r="C90" s="40" t="s">
        <v>32</v>
      </c>
      <c r="D90" s="30" t="s">
        <v>33</v>
      </c>
      <c r="E90" s="27" t="s">
        <v>65</v>
      </c>
      <c r="F90" s="28">
        <v>60</v>
      </c>
      <c r="G90" s="28">
        <v>1.3</v>
      </c>
      <c r="H90" s="28">
        <v>9.9</v>
      </c>
      <c r="I90" s="28">
        <v>8.4</v>
      </c>
      <c r="J90" s="28">
        <v>121.5</v>
      </c>
      <c r="K90" s="53">
        <v>30</v>
      </c>
      <c r="L90" s="29">
        <v>10</v>
      </c>
      <c r="M90" s="28"/>
      <c r="N90" s="2"/>
    </row>
    <row r="91" spans="1:14" ht="14.4" customHeight="1" x14ac:dyDescent="0.3">
      <c r="A91" s="23"/>
      <c r="B91" s="24"/>
      <c r="C91" s="25"/>
      <c r="D91" s="30" t="s">
        <v>34</v>
      </c>
      <c r="E91" s="27" t="s">
        <v>66</v>
      </c>
      <c r="F91" s="28">
        <v>200</v>
      </c>
      <c r="G91" s="28">
        <v>2.3199999999999998</v>
      </c>
      <c r="H91" s="28">
        <v>2</v>
      </c>
      <c r="I91" s="28">
        <v>16.8</v>
      </c>
      <c r="J91" s="28">
        <v>146</v>
      </c>
      <c r="K91" s="53">
        <v>41</v>
      </c>
      <c r="L91" s="29">
        <v>12</v>
      </c>
      <c r="M91" s="28"/>
      <c r="N91" s="2"/>
    </row>
    <row r="92" spans="1:14" ht="14.4" customHeight="1" x14ac:dyDescent="0.3">
      <c r="A92" s="23"/>
      <c r="B92" s="24"/>
      <c r="C92" s="25"/>
      <c r="D92" s="30" t="s">
        <v>35</v>
      </c>
      <c r="E92" s="27" t="s">
        <v>67</v>
      </c>
      <c r="F92" s="28">
        <v>200</v>
      </c>
      <c r="G92" s="28">
        <v>5.25</v>
      </c>
      <c r="H92" s="28">
        <v>6.15</v>
      </c>
      <c r="I92" s="28">
        <v>35.25</v>
      </c>
      <c r="J92" s="28">
        <v>320.5</v>
      </c>
      <c r="K92" s="53">
        <v>601</v>
      </c>
      <c r="L92" s="29">
        <v>43</v>
      </c>
      <c r="M92" s="28"/>
      <c r="N92" s="2"/>
    </row>
    <row r="93" spans="1:14" ht="14.4" customHeight="1" x14ac:dyDescent="0.3">
      <c r="A93" s="23"/>
      <c r="B93" s="24"/>
      <c r="C93" s="25"/>
      <c r="D93" s="30" t="s">
        <v>36</v>
      </c>
      <c r="E93" s="27"/>
      <c r="F93" s="28"/>
      <c r="G93" s="28"/>
      <c r="H93" s="28"/>
      <c r="I93" s="28"/>
      <c r="J93" s="28"/>
      <c r="K93" s="53"/>
      <c r="L93" s="29"/>
      <c r="M93" s="28"/>
      <c r="N93" s="2"/>
    </row>
    <row r="94" spans="1:14" ht="14.4" customHeight="1" x14ac:dyDescent="0.3">
      <c r="A94" s="23"/>
      <c r="B94" s="24"/>
      <c r="C94" s="25"/>
      <c r="D94" s="30" t="s">
        <v>37</v>
      </c>
      <c r="E94" s="27" t="s">
        <v>55</v>
      </c>
      <c r="F94" s="28">
        <v>200</v>
      </c>
      <c r="G94" s="28">
        <v>0.3</v>
      </c>
      <c r="H94" s="28">
        <v>0</v>
      </c>
      <c r="I94" s="28">
        <v>15.2</v>
      </c>
      <c r="J94" s="28">
        <v>60</v>
      </c>
      <c r="K94" s="53">
        <v>153</v>
      </c>
      <c r="L94" s="29">
        <v>3</v>
      </c>
      <c r="M94" s="28"/>
      <c r="N94" s="2"/>
    </row>
    <row r="95" spans="1:14" ht="14.4" customHeight="1" x14ac:dyDescent="0.3">
      <c r="A95" s="23"/>
      <c r="B95" s="24"/>
      <c r="C95" s="25"/>
      <c r="D95" s="30" t="s">
        <v>39</v>
      </c>
      <c r="E95" s="27" t="s">
        <v>49</v>
      </c>
      <c r="F95" s="28">
        <v>40</v>
      </c>
      <c r="G95" s="28">
        <v>7.9</v>
      </c>
      <c r="H95" s="28">
        <v>1</v>
      </c>
      <c r="I95" s="28">
        <v>48.3</v>
      </c>
      <c r="J95" s="28">
        <v>127.5</v>
      </c>
      <c r="K95" s="53"/>
      <c r="L95" s="29">
        <v>2</v>
      </c>
      <c r="M95" s="28"/>
      <c r="N95" s="2"/>
    </row>
    <row r="96" spans="1:14" ht="14.4" customHeight="1" x14ac:dyDescent="0.3">
      <c r="A96" s="23"/>
      <c r="B96" s="24"/>
      <c r="C96" s="25"/>
      <c r="D96" s="30" t="s">
        <v>40</v>
      </c>
      <c r="E96" s="27" t="s">
        <v>50</v>
      </c>
      <c r="F96" s="28">
        <v>40</v>
      </c>
      <c r="G96" s="28">
        <v>2.2400000000000002</v>
      </c>
      <c r="H96" s="28">
        <v>0.44</v>
      </c>
      <c r="I96" s="28">
        <v>19.760000000000002</v>
      </c>
      <c r="J96" s="28">
        <v>31.3</v>
      </c>
      <c r="K96" s="29"/>
      <c r="L96" s="28">
        <v>2</v>
      </c>
      <c r="M96" s="2"/>
    </row>
    <row r="97" spans="1:13" ht="14.4" customHeight="1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  <c r="M97" s="2"/>
    </row>
    <row r="98" spans="1:13" ht="14.4" customHeight="1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  <c r="M98" s="2"/>
    </row>
    <row r="99" spans="1:13" ht="14.4" customHeight="1" x14ac:dyDescent="0.3">
      <c r="A99" s="31"/>
      <c r="B99" s="32"/>
      <c r="C99" s="33"/>
      <c r="D99" s="34" t="s">
        <v>31</v>
      </c>
      <c r="E99" s="35"/>
      <c r="F99" s="36">
        <f>SUM(F90:F98)</f>
        <v>740</v>
      </c>
      <c r="G99" s="36">
        <f>SUM(G90:G98)</f>
        <v>19.310000000000002</v>
      </c>
      <c r="H99" s="36">
        <f>SUM(H90:H98)</f>
        <v>19.490000000000002</v>
      </c>
      <c r="I99" s="36">
        <f>SUM(I90:I98)</f>
        <v>143.71</v>
      </c>
      <c r="J99" s="36">
        <f>SUM(J90:J98)</f>
        <v>806.8</v>
      </c>
      <c r="K99" s="37"/>
      <c r="L99" s="36">
        <f>SUM(L90:L98)</f>
        <v>72</v>
      </c>
      <c r="M99" s="2"/>
    </row>
    <row r="100" spans="1:13" ht="14.4" customHeight="1" thickBot="1" x14ac:dyDescent="0.35">
      <c r="A100" s="41">
        <f>A82</f>
        <v>1</v>
      </c>
      <c r="B100" s="42">
        <f>B82</f>
        <v>5</v>
      </c>
      <c r="C100" s="54" t="s">
        <v>42</v>
      </c>
      <c r="D100" s="55"/>
      <c r="E100" s="43"/>
      <c r="F100" s="44">
        <v>740</v>
      </c>
      <c r="G100" s="44">
        <v>19.309999999999999</v>
      </c>
      <c r="H100" s="44">
        <v>19.489999999999998</v>
      </c>
      <c r="I100" s="44">
        <v>143.71</v>
      </c>
      <c r="J100" s="44">
        <v>806.8</v>
      </c>
      <c r="K100" s="44"/>
      <c r="L100" s="44">
        <v>72</v>
      </c>
      <c r="M100" s="2"/>
    </row>
    <row r="101" spans="1:13" ht="14.4" customHeight="1" x14ac:dyDescent="0.3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22"/>
      <c r="L101" s="21"/>
      <c r="M101" s="2"/>
    </row>
    <row r="102" spans="1:13" ht="14.4" customHeight="1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  <c r="M102" s="2"/>
    </row>
    <row r="103" spans="1:13" ht="14.4" customHeight="1" x14ac:dyDescent="0.3">
      <c r="A103" s="23"/>
      <c r="B103" s="24"/>
      <c r="C103" s="25"/>
      <c r="D103" s="30" t="s">
        <v>28</v>
      </c>
      <c r="E103" s="27"/>
      <c r="F103" s="28"/>
      <c r="G103" s="28"/>
      <c r="H103" s="28"/>
      <c r="I103" s="28"/>
      <c r="J103" s="28"/>
      <c r="K103" s="29"/>
      <c r="L103" s="28"/>
      <c r="M103" s="2"/>
    </row>
    <row r="104" spans="1:13" ht="14.4" customHeight="1" x14ac:dyDescent="0.3">
      <c r="A104" s="23"/>
      <c r="B104" s="24"/>
      <c r="C104" s="25"/>
      <c r="D104" s="30" t="s">
        <v>29</v>
      </c>
      <c r="E104" s="27"/>
      <c r="F104" s="28"/>
      <c r="G104" s="28"/>
      <c r="H104" s="28"/>
      <c r="I104" s="28"/>
      <c r="J104" s="28"/>
      <c r="K104" s="29"/>
      <c r="L104" s="28"/>
      <c r="M104" s="2"/>
    </row>
    <row r="105" spans="1:13" ht="14.4" customHeight="1" x14ac:dyDescent="0.3">
      <c r="A105" s="23"/>
      <c r="B105" s="24"/>
      <c r="C105" s="25"/>
      <c r="D105" s="30" t="s">
        <v>30</v>
      </c>
      <c r="E105" s="27"/>
      <c r="F105" s="28"/>
      <c r="G105" s="28"/>
      <c r="H105" s="28"/>
      <c r="I105" s="28"/>
      <c r="J105" s="28"/>
      <c r="K105" s="29"/>
      <c r="L105" s="28"/>
      <c r="M105" s="2"/>
    </row>
    <row r="106" spans="1:13" ht="14.4" customHeight="1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  <c r="M106" s="2"/>
    </row>
    <row r="107" spans="1:13" ht="14.4" customHeight="1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  <c r="M107" s="2"/>
    </row>
    <row r="108" spans="1:13" ht="14.4" customHeight="1" x14ac:dyDescent="0.3">
      <c r="A108" s="31"/>
      <c r="B108" s="32"/>
      <c r="C108" s="33"/>
      <c r="D108" s="34" t="s">
        <v>31</v>
      </c>
      <c r="E108" s="35"/>
      <c r="F108" s="36"/>
      <c r="G108" s="36"/>
      <c r="H108" s="36"/>
      <c r="I108" s="36"/>
      <c r="J108" s="36"/>
      <c r="K108" s="37"/>
      <c r="L108" s="36"/>
      <c r="M108" s="2"/>
    </row>
    <row r="109" spans="1:13" ht="14.4" customHeight="1" x14ac:dyDescent="0.3">
      <c r="A109" s="38">
        <f>A101</f>
        <v>2</v>
      </c>
      <c r="B109" s="39">
        <f>B101</f>
        <v>1</v>
      </c>
      <c r="C109" s="40" t="s">
        <v>32</v>
      </c>
      <c r="D109" s="30" t="s">
        <v>33</v>
      </c>
      <c r="E109" s="27" t="s">
        <v>56</v>
      </c>
      <c r="F109" s="28">
        <v>60</v>
      </c>
      <c r="G109" s="28">
        <v>0.9</v>
      </c>
      <c r="H109" s="28">
        <v>5</v>
      </c>
      <c r="I109" s="28">
        <v>4</v>
      </c>
      <c r="J109" s="28">
        <v>60</v>
      </c>
      <c r="K109" s="29" t="s">
        <v>41</v>
      </c>
      <c r="L109" s="28">
        <v>7</v>
      </c>
      <c r="M109" s="2"/>
    </row>
    <row r="110" spans="1:13" ht="14.4" customHeight="1" x14ac:dyDescent="0.3">
      <c r="A110" s="23"/>
      <c r="B110" s="24"/>
      <c r="C110" s="25"/>
      <c r="D110" s="30" t="s">
        <v>34</v>
      </c>
      <c r="E110" s="27" t="s">
        <v>68</v>
      </c>
      <c r="F110" s="28">
        <v>200</v>
      </c>
      <c r="G110" s="28">
        <v>13.5</v>
      </c>
      <c r="H110" s="28">
        <v>3.6</v>
      </c>
      <c r="I110" s="28">
        <v>12.5</v>
      </c>
      <c r="J110" s="28">
        <v>132</v>
      </c>
      <c r="K110" s="29">
        <v>60</v>
      </c>
      <c r="L110" s="28">
        <v>9</v>
      </c>
      <c r="M110" s="2"/>
    </row>
    <row r="111" spans="1:13" ht="14.4" customHeight="1" x14ac:dyDescent="0.3">
      <c r="A111" s="23"/>
      <c r="B111" s="24"/>
      <c r="C111" s="25"/>
      <c r="D111" s="30" t="s">
        <v>35</v>
      </c>
      <c r="E111" s="27" t="s">
        <v>69</v>
      </c>
      <c r="F111" s="28">
        <v>180</v>
      </c>
      <c r="G111" s="28">
        <v>0.08</v>
      </c>
      <c r="H111" s="28">
        <v>7.58</v>
      </c>
      <c r="I111" s="28">
        <v>0.14000000000000001</v>
      </c>
      <c r="J111" s="28">
        <v>69.14</v>
      </c>
      <c r="K111" s="29">
        <v>103</v>
      </c>
      <c r="L111" s="28">
        <v>6</v>
      </c>
      <c r="M111" s="2"/>
    </row>
    <row r="112" spans="1:13" ht="14.4" customHeight="1" x14ac:dyDescent="0.3">
      <c r="A112" s="23"/>
      <c r="B112" s="24"/>
      <c r="C112" s="25"/>
      <c r="D112" s="30" t="s">
        <v>36</v>
      </c>
      <c r="E112" s="27" t="s">
        <v>70</v>
      </c>
      <c r="F112" s="28">
        <v>90</v>
      </c>
      <c r="G112" s="28">
        <v>21.3</v>
      </c>
      <c r="H112" s="28">
        <v>20.9</v>
      </c>
      <c r="I112" s="28">
        <v>1.9</v>
      </c>
      <c r="J112" s="28">
        <v>302.7</v>
      </c>
      <c r="K112" s="29">
        <v>75</v>
      </c>
      <c r="L112" s="28">
        <v>42</v>
      </c>
      <c r="M112" s="2"/>
    </row>
    <row r="113" spans="1:13" ht="14.4" customHeight="1" x14ac:dyDescent="0.3">
      <c r="A113" s="23"/>
      <c r="B113" s="24"/>
      <c r="C113" s="25"/>
      <c r="D113" s="30" t="s">
        <v>37</v>
      </c>
      <c r="E113" s="27" t="s">
        <v>71</v>
      </c>
      <c r="F113" s="28">
        <v>200</v>
      </c>
      <c r="G113" s="28">
        <v>0.4</v>
      </c>
      <c r="H113" s="28">
        <v>0</v>
      </c>
      <c r="I113" s="28">
        <v>27.4</v>
      </c>
      <c r="J113" s="28">
        <v>106</v>
      </c>
      <c r="K113" s="29">
        <v>157</v>
      </c>
      <c r="L113" s="28">
        <v>4</v>
      </c>
      <c r="M113" s="2"/>
    </row>
    <row r="114" spans="1:13" ht="14.4" customHeight="1" x14ac:dyDescent="0.3">
      <c r="A114" s="23"/>
      <c r="B114" s="24"/>
      <c r="C114" s="25"/>
      <c r="D114" s="30" t="s">
        <v>39</v>
      </c>
      <c r="E114" s="27" t="s">
        <v>49</v>
      </c>
      <c r="F114" s="28">
        <v>40</v>
      </c>
      <c r="G114" s="28">
        <v>4.74</v>
      </c>
      <c r="H114" s="28">
        <v>0.6</v>
      </c>
      <c r="I114" s="28">
        <v>28.98</v>
      </c>
      <c r="J114" s="28">
        <v>76.5</v>
      </c>
      <c r="K114" s="29"/>
      <c r="L114" s="28">
        <v>2</v>
      </c>
      <c r="M114" s="2"/>
    </row>
    <row r="115" spans="1:13" ht="14.4" customHeight="1" x14ac:dyDescent="0.3">
      <c r="A115" s="23"/>
      <c r="B115" s="24"/>
      <c r="C115" s="25"/>
      <c r="D115" s="30" t="s">
        <v>40</v>
      </c>
      <c r="E115" s="27" t="s">
        <v>50</v>
      </c>
      <c r="F115" s="28">
        <v>40</v>
      </c>
      <c r="G115" s="28">
        <v>2.2400000000000002</v>
      </c>
      <c r="H115" s="28">
        <v>0.44</v>
      </c>
      <c r="I115" s="28">
        <v>19.760000000000002</v>
      </c>
      <c r="J115" s="28">
        <v>31.3</v>
      </c>
      <c r="K115" s="29"/>
      <c r="L115" s="28">
        <v>2</v>
      </c>
      <c r="M115" s="2"/>
    </row>
    <row r="116" spans="1:13" ht="14.4" customHeight="1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  <c r="M116" s="2"/>
    </row>
    <row r="117" spans="1:13" ht="14.4" customHeight="1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  <c r="M117" s="2"/>
    </row>
    <row r="118" spans="1:13" ht="14.4" customHeight="1" x14ac:dyDescent="0.3">
      <c r="A118" s="31"/>
      <c r="B118" s="32"/>
      <c r="C118" s="33"/>
      <c r="D118" s="34" t="s">
        <v>31</v>
      </c>
      <c r="E118" s="35"/>
      <c r="F118" s="36">
        <f>SUM(F109:F117)</f>
        <v>810</v>
      </c>
      <c r="G118" s="36">
        <f>SUM(G109:G117)</f>
        <v>43.160000000000004</v>
      </c>
      <c r="H118" s="36">
        <f>SUM(H109:H117)</f>
        <v>38.119999999999997</v>
      </c>
      <c r="I118" s="36">
        <f>SUM(I109:I117)</f>
        <v>94.68</v>
      </c>
      <c r="J118" s="36">
        <f>SUM(J109:J117)</f>
        <v>777.63999999999987</v>
      </c>
      <c r="K118" s="37"/>
      <c r="L118" s="36">
        <f>SUM(L109:L117)</f>
        <v>72</v>
      </c>
      <c r="M118" s="2"/>
    </row>
    <row r="119" spans="1:13" ht="14.4" customHeight="1" thickBot="1" x14ac:dyDescent="0.35">
      <c r="A119" s="41">
        <f>A101</f>
        <v>2</v>
      </c>
      <c r="B119" s="42">
        <f>B101</f>
        <v>1</v>
      </c>
      <c r="C119" s="54" t="s">
        <v>42</v>
      </c>
      <c r="D119" s="55"/>
      <c r="E119" s="43"/>
      <c r="F119" s="44">
        <v>810</v>
      </c>
      <c r="G119" s="44">
        <v>43.16</v>
      </c>
      <c r="H119" s="44">
        <v>38.119999999999997</v>
      </c>
      <c r="I119" s="44">
        <v>94.68</v>
      </c>
      <c r="J119" s="44">
        <v>777.64</v>
      </c>
      <c r="K119" s="44"/>
      <c r="L119" s="44">
        <v>72</v>
      </c>
      <c r="M119" s="2"/>
    </row>
    <row r="120" spans="1:13" ht="14.4" customHeight="1" x14ac:dyDescent="0.3">
      <c r="A120" s="45">
        <v>2</v>
      </c>
      <c r="B120" s="24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22"/>
      <c r="L120" s="21"/>
      <c r="M120" s="2"/>
    </row>
    <row r="121" spans="1:13" ht="14.4" customHeight="1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  <c r="M121" s="2"/>
    </row>
    <row r="122" spans="1:13" ht="14.4" customHeight="1" x14ac:dyDescent="0.3">
      <c r="A122" s="45"/>
      <c r="B122" s="24"/>
      <c r="C122" s="25"/>
      <c r="D122" s="30" t="s">
        <v>28</v>
      </c>
      <c r="E122" s="27"/>
      <c r="F122" s="28"/>
      <c r="G122" s="28"/>
      <c r="H122" s="28"/>
      <c r="I122" s="28"/>
      <c r="J122" s="28"/>
      <c r="K122" s="29"/>
      <c r="L122" s="28"/>
      <c r="M122" s="2"/>
    </row>
    <row r="123" spans="1:13" ht="14.4" customHeight="1" x14ac:dyDescent="0.3">
      <c r="A123" s="45"/>
      <c r="B123" s="24"/>
      <c r="C123" s="25"/>
      <c r="D123" s="30" t="s">
        <v>29</v>
      </c>
      <c r="E123" s="27"/>
      <c r="F123" s="28"/>
      <c r="G123" s="28"/>
      <c r="H123" s="28"/>
      <c r="I123" s="28"/>
      <c r="J123" s="28"/>
      <c r="K123" s="29"/>
      <c r="L123" s="28"/>
      <c r="M123" s="2"/>
    </row>
    <row r="124" spans="1:13" ht="14.4" customHeight="1" x14ac:dyDescent="0.3">
      <c r="A124" s="45"/>
      <c r="B124" s="24"/>
      <c r="C124" s="25"/>
      <c r="D124" s="30" t="s">
        <v>30</v>
      </c>
      <c r="E124" s="27"/>
      <c r="F124" s="28"/>
      <c r="G124" s="28"/>
      <c r="H124" s="28"/>
      <c r="I124" s="28"/>
      <c r="J124" s="28"/>
      <c r="K124" s="29"/>
      <c r="L124" s="28"/>
      <c r="M124" s="2"/>
    </row>
    <row r="125" spans="1:13" ht="14.4" customHeight="1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  <c r="M125" s="2"/>
    </row>
    <row r="126" spans="1:13" ht="14.4" customHeight="1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  <c r="M126" s="2"/>
    </row>
    <row r="127" spans="1:13" ht="14.4" customHeight="1" x14ac:dyDescent="0.3">
      <c r="A127" s="46"/>
      <c r="B127" s="32"/>
      <c r="C127" s="33"/>
      <c r="D127" s="34" t="s">
        <v>31</v>
      </c>
      <c r="E127" s="35"/>
      <c r="F127" s="36"/>
      <c r="G127" s="36"/>
      <c r="H127" s="36"/>
      <c r="I127" s="36"/>
      <c r="J127" s="36"/>
      <c r="K127" s="37"/>
      <c r="L127" s="36"/>
      <c r="M127" s="2"/>
    </row>
    <row r="128" spans="1:13" ht="14.4" customHeight="1" x14ac:dyDescent="0.3">
      <c r="A128" s="39">
        <f>A120</f>
        <v>2</v>
      </c>
      <c r="B128" s="39">
        <f>B120</f>
        <v>2</v>
      </c>
      <c r="C128" s="40" t="s">
        <v>32</v>
      </c>
      <c r="D128" s="30" t="s">
        <v>33</v>
      </c>
      <c r="E128" s="27" t="s">
        <v>51</v>
      </c>
      <c r="F128" s="28">
        <v>60</v>
      </c>
      <c r="G128" s="28">
        <v>1.5</v>
      </c>
      <c r="H128" s="28">
        <v>4.0999999999999996</v>
      </c>
      <c r="I128" s="28">
        <v>4.2</v>
      </c>
      <c r="J128" s="28">
        <v>61</v>
      </c>
      <c r="K128" s="48" t="s">
        <v>41</v>
      </c>
      <c r="L128" s="28">
        <v>5</v>
      </c>
      <c r="M128" s="2"/>
    </row>
    <row r="129" spans="1:13" ht="14.4" customHeight="1" x14ac:dyDescent="0.3">
      <c r="A129" s="45"/>
      <c r="B129" s="24"/>
      <c r="C129" s="25"/>
      <c r="D129" s="30" t="s">
        <v>34</v>
      </c>
      <c r="E129" s="27" t="s">
        <v>72</v>
      </c>
      <c r="F129" s="28">
        <v>200</v>
      </c>
      <c r="G129" s="28">
        <v>1.6</v>
      </c>
      <c r="H129" s="28">
        <v>4.16</v>
      </c>
      <c r="I129" s="28">
        <v>10.48</v>
      </c>
      <c r="J129" s="28">
        <v>84.8</v>
      </c>
      <c r="K129" s="29">
        <v>46</v>
      </c>
      <c r="L129" s="28">
        <v>10</v>
      </c>
      <c r="M129" s="2"/>
    </row>
    <row r="130" spans="1:13" ht="14.4" customHeight="1" x14ac:dyDescent="0.3">
      <c r="A130" s="45"/>
      <c r="B130" s="24"/>
      <c r="C130" s="25"/>
      <c r="D130" s="30" t="s">
        <v>35</v>
      </c>
      <c r="E130" s="27" t="s">
        <v>73</v>
      </c>
      <c r="F130" s="28">
        <v>180</v>
      </c>
      <c r="G130" s="28">
        <v>5.25</v>
      </c>
      <c r="H130" s="28">
        <v>6.15</v>
      </c>
      <c r="I130" s="28">
        <v>35.25</v>
      </c>
      <c r="J130" s="28">
        <v>220.5</v>
      </c>
      <c r="K130" s="29">
        <v>97</v>
      </c>
      <c r="L130" s="28">
        <v>8</v>
      </c>
      <c r="M130" s="2"/>
    </row>
    <row r="131" spans="1:13" ht="14.4" customHeight="1" x14ac:dyDescent="0.3">
      <c r="A131" s="45"/>
      <c r="B131" s="24"/>
      <c r="C131" s="25"/>
      <c r="D131" s="30" t="s">
        <v>36</v>
      </c>
      <c r="E131" s="27" t="s">
        <v>74</v>
      </c>
      <c r="F131" s="28">
        <v>90</v>
      </c>
      <c r="G131" s="28">
        <v>12.72</v>
      </c>
      <c r="H131" s="28">
        <v>11.52</v>
      </c>
      <c r="I131" s="28">
        <v>12.8</v>
      </c>
      <c r="J131" s="28">
        <v>208.8</v>
      </c>
      <c r="K131" s="29">
        <v>68</v>
      </c>
      <c r="L131" s="28">
        <v>42</v>
      </c>
      <c r="M131" s="2"/>
    </row>
    <row r="132" spans="1:13" ht="14.4" customHeight="1" x14ac:dyDescent="0.3">
      <c r="A132" s="45"/>
      <c r="B132" s="24"/>
      <c r="C132" s="25"/>
      <c r="D132" s="30" t="s">
        <v>37</v>
      </c>
      <c r="E132" s="27" t="s">
        <v>55</v>
      </c>
      <c r="F132" s="28">
        <v>200</v>
      </c>
      <c r="G132" s="28">
        <v>0.1</v>
      </c>
      <c r="H132" s="28">
        <v>0</v>
      </c>
      <c r="I132" s="28">
        <v>22.2</v>
      </c>
      <c r="J132" s="28">
        <v>88</v>
      </c>
      <c r="K132" s="29">
        <v>153</v>
      </c>
      <c r="L132" s="28">
        <v>3</v>
      </c>
      <c r="M132" s="2"/>
    </row>
    <row r="133" spans="1:13" ht="14.4" customHeight="1" x14ac:dyDescent="0.3">
      <c r="A133" s="45"/>
      <c r="B133" s="24"/>
      <c r="C133" s="25"/>
      <c r="D133" s="30" t="s">
        <v>39</v>
      </c>
      <c r="E133" s="27" t="s">
        <v>49</v>
      </c>
      <c r="F133" s="28">
        <v>40</v>
      </c>
      <c r="G133" s="28">
        <v>7.9</v>
      </c>
      <c r="H133" s="28">
        <v>1</v>
      </c>
      <c r="I133" s="28">
        <v>48.5</v>
      </c>
      <c r="J133" s="28">
        <v>127.3</v>
      </c>
      <c r="K133" s="29"/>
      <c r="L133" s="28">
        <v>2</v>
      </c>
      <c r="M133" s="2"/>
    </row>
    <row r="134" spans="1:13" ht="14.4" customHeight="1" x14ac:dyDescent="0.3">
      <c r="A134" s="45"/>
      <c r="B134" s="24"/>
      <c r="C134" s="25"/>
      <c r="D134" s="30" t="s">
        <v>40</v>
      </c>
      <c r="E134" s="27" t="s">
        <v>50</v>
      </c>
      <c r="F134" s="28">
        <v>40</v>
      </c>
      <c r="G134" s="28">
        <v>2.2400000000000002</v>
      </c>
      <c r="H134" s="28">
        <v>0.44</v>
      </c>
      <c r="I134" s="28">
        <v>19.760000000000002</v>
      </c>
      <c r="J134" s="28">
        <v>31.3</v>
      </c>
      <c r="K134" s="29"/>
      <c r="L134" s="28">
        <v>2</v>
      </c>
      <c r="M134" s="2"/>
    </row>
    <row r="135" spans="1:13" ht="14.4" customHeight="1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  <c r="M135" s="2"/>
    </row>
    <row r="136" spans="1:13" ht="14.4" customHeight="1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  <c r="M136" s="2"/>
    </row>
    <row r="137" spans="1:13" ht="14.4" customHeight="1" x14ac:dyDescent="0.3">
      <c r="A137" s="46"/>
      <c r="B137" s="32"/>
      <c r="C137" s="33"/>
      <c r="D137" s="34" t="s">
        <v>31</v>
      </c>
      <c r="E137" s="35"/>
      <c r="F137" s="36">
        <f>SUM(F128:F136)</f>
        <v>810</v>
      </c>
      <c r="G137" s="36">
        <f>SUM(G128:G136)</f>
        <v>31.310000000000002</v>
      </c>
      <c r="H137" s="36">
        <f>SUM(H128:H136)</f>
        <v>27.37</v>
      </c>
      <c r="I137" s="36">
        <f>SUM(I128:I136)</f>
        <v>153.19</v>
      </c>
      <c r="J137" s="36">
        <f>SUM(J128:J136)</f>
        <v>821.69999999999993</v>
      </c>
      <c r="K137" s="37"/>
      <c r="L137" s="36">
        <f>SUM(L128:L136)</f>
        <v>72</v>
      </c>
      <c r="M137" s="2"/>
    </row>
    <row r="138" spans="1:13" ht="14.4" customHeight="1" thickBot="1" x14ac:dyDescent="0.35">
      <c r="A138" s="47">
        <f>A120</f>
        <v>2</v>
      </c>
      <c r="B138" s="47">
        <f>B120</f>
        <v>2</v>
      </c>
      <c r="C138" s="54" t="s">
        <v>42</v>
      </c>
      <c r="D138" s="55"/>
      <c r="E138" s="43"/>
      <c r="F138" s="44">
        <v>810</v>
      </c>
      <c r="G138" s="44">
        <v>31.31</v>
      </c>
      <c r="H138" s="44">
        <v>27.37</v>
      </c>
      <c r="I138" s="44">
        <v>153.19</v>
      </c>
      <c r="J138" s="44">
        <v>821.7</v>
      </c>
      <c r="K138" s="44"/>
      <c r="L138" s="44">
        <v>72</v>
      </c>
      <c r="M138" s="2"/>
    </row>
    <row r="139" spans="1:13" ht="14.4" customHeight="1" x14ac:dyDescent="0.3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22"/>
      <c r="L139" s="21"/>
      <c r="M139" s="2"/>
    </row>
    <row r="140" spans="1:13" ht="14.4" customHeight="1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  <c r="M140" s="2"/>
    </row>
    <row r="141" spans="1:13" ht="14.4" customHeight="1" x14ac:dyDescent="0.3">
      <c r="A141" s="23"/>
      <c r="B141" s="24"/>
      <c r="C141" s="25"/>
      <c r="D141" s="30" t="s">
        <v>28</v>
      </c>
      <c r="E141" s="27"/>
      <c r="F141" s="28"/>
      <c r="G141" s="28"/>
      <c r="H141" s="28"/>
      <c r="I141" s="28"/>
      <c r="J141" s="28"/>
      <c r="K141" s="29"/>
      <c r="L141" s="28"/>
      <c r="M141" s="2"/>
    </row>
    <row r="142" spans="1:13" ht="14.4" customHeight="1" x14ac:dyDescent="0.3">
      <c r="A142" s="23"/>
      <c r="B142" s="24"/>
      <c r="C142" s="25"/>
      <c r="D142" s="30" t="s">
        <v>29</v>
      </c>
      <c r="E142" s="27"/>
      <c r="F142" s="28"/>
      <c r="G142" s="28"/>
      <c r="H142" s="28"/>
      <c r="I142" s="28"/>
      <c r="J142" s="28"/>
      <c r="K142" s="29"/>
      <c r="L142" s="28"/>
      <c r="M142" s="2"/>
    </row>
    <row r="143" spans="1:13" ht="14.4" customHeight="1" x14ac:dyDescent="0.3">
      <c r="A143" s="23"/>
      <c r="B143" s="24"/>
      <c r="C143" s="25"/>
      <c r="D143" s="30" t="s">
        <v>30</v>
      </c>
      <c r="E143" s="27"/>
      <c r="F143" s="28"/>
      <c r="G143" s="28"/>
      <c r="H143" s="28"/>
      <c r="I143" s="28"/>
      <c r="J143" s="28"/>
      <c r="K143" s="29"/>
      <c r="L143" s="28"/>
      <c r="M143" s="2"/>
    </row>
    <row r="144" spans="1:13" ht="14.4" customHeight="1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  <c r="M144" s="2"/>
    </row>
    <row r="145" spans="1:13" ht="14.4" customHeight="1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  <c r="M145" s="2"/>
    </row>
    <row r="146" spans="1:13" ht="14.4" customHeight="1" x14ac:dyDescent="0.3">
      <c r="A146" s="31"/>
      <c r="B146" s="32"/>
      <c r="C146" s="33"/>
      <c r="D146" s="34" t="s">
        <v>31</v>
      </c>
      <c r="E146" s="35"/>
      <c r="F146" s="36"/>
      <c r="G146" s="36"/>
      <c r="H146" s="36"/>
      <c r="I146" s="36"/>
      <c r="J146" s="36"/>
      <c r="K146" s="37"/>
      <c r="L146" s="36"/>
      <c r="M146" s="2"/>
    </row>
    <row r="147" spans="1:13" ht="14.4" customHeight="1" x14ac:dyDescent="0.3">
      <c r="A147" s="38">
        <f>A139</f>
        <v>2</v>
      </c>
      <c r="B147" s="39">
        <f>B139</f>
        <v>3</v>
      </c>
      <c r="C147" s="40" t="s">
        <v>32</v>
      </c>
      <c r="D147" s="30" t="s">
        <v>33</v>
      </c>
      <c r="E147" s="27" t="s">
        <v>75</v>
      </c>
      <c r="F147" s="28">
        <v>60</v>
      </c>
      <c r="G147" s="28">
        <v>0.96</v>
      </c>
      <c r="H147" s="28">
        <v>3.92</v>
      </c>
      <c r="I147" s="28">
        <v>8.4</v>
      </c>
      <c r="J147" s="28">
        <v>67.599999999999994</v>
      </c>
      <c r="K147" s="29">
        <v>30</v>
      </c>
      <c r="L147" s="28">
        <v>4</v>
      </c>
      <c r="M147" s="2"/>
    </row>
    <row r="148" spans="1:13" ht="14.4" customHeight="1" x14ac:dyDescent="0.3">
      <c r="A148" s="23"/>
      <c r="B148" s="24"/>
      <c r="C148" s="25"/>
      <c r="D148" s="30" t="s">
        <v>34</v>
      </c>
      <c r="E148" s="27" t="s">
        <v>61</v>
      </c>
      <c r="F148" s="28">
        <v>200</v>
      </c>
      <c r="G148" s="28">
        <v>4.2</v>
      </c>
      <c r="H148" s="28">
        <v>9</v>
      </c>
      <c r="I148" s="28">
        <v>27.2</v>
      </c>
      <c r="J148" s="28">
        <v>83.2</v>
      </c>
      <c r="K148" s="29">
        <v>43</v>
      </c>
      <c r="L148" s="28">
        <v>9</v>
      </c>
      <c r="M148" s="2"/>
    </row>
    <row r="149" spans="1:13" ht="14.4" customHeight="1" x14ac:dyDescent="0.3">
      <c r="A149" s="23"/>
      <c r="B149" s="24"/>
      <c r="C149" s="25"/>
      <c r="D149" s="30" t="s">
        <v>35</v>
      </c>
      <c r="E149" s="27" t="s">
        <v>76</v>
      </c>
      <c r="F149" s="28">
        <v>180</v>
      </c>
      <c r="G149" s="28">
        <v>10.08</v>
      </c>
      <c r="H149" s="28">
        <v>12.96</v>
      </c>
      <c r="I149" s="28">
        <v>49.5</v>
      </c>
      <c r="J149" s="28">
        <v>360.6</v>
      </c>
      <c r="K149" s="29">
        <v>104</v>
      </c>
      <c r="L149" s="28">
        <v>8</v>
      </c>
      <c r="M149" s="2"/>
    </row>
    <row r="150" spans="1:13" ht="14.4" customHeight="1" x14ac:dyDescent="0.3">
      <c r="A150" s="23"/>
      <c r="B150" s="24"/>
      <c r="C150" s="25"/>
      <c r="D150" s="30" t="s">
        <v>36</v>
      </c>
      <c r="E150" s="27" t="s">
        <v>59</v>
      </c>
      <c r="F150" s="28">
        <v>90</v>
      </c>
      <c r="G150" s="28">
        <v>13.9</v>
      </c>
      <c r="H150" s="28">
        <v>6.5</v>
      </c>
      <c r="I150" s="28">
        <v>4</v>
      </c>
      <c r="J150" s="28">
        <v>132</v>
      </c>
      <c r="K150" s="29">
        <v>88</v>
      </c>
      <c r="L150" s="28">
        <v>43</v>
      </c>
      <c r="M150" s="2"/>
    </row>
    <row r="151" spans="1:13" ht="14.4" customHeight="1" x14ac:dyDescent="0.3">
      <c r="A151" s="23"/>
      <c r="B151" s="24"/>
      <c r="C151" s="25"/>
      <c r="D151" s="30" t="s">
        <v>37</v>
      </c>
      <c r="E151" s="27" t="s">
        <v>77</v>
      </c>
      <c r="F151" s="28">
        <v>200</v>
      </c>
      <c r="G151" s="28">
        <v>0.6</v>
      </c>
      <c r="H151" s="28">
        <v>0</v>
      </c>
      <c r="I151" s="28">
        <v>31.4</v>
      </c>
      <c r="J151" s="28">
        <v>124</v>
      </c>
      <c r="K151" s="29">
        <v>146</v>
      </c>
      <c r="L151" s="28">
        <v>4</v>
      </c>
      <c r="M151" s="2"/>
    </row>
    <row r="152" spans="1:13" ht="14.4" customHeight="1" x14ac:dyDescent="0.3">
      <c r="A152" s="23"/>
      <c r="B152" s="24"/>
      <c r="C152" s="25"/>
      <c r="D152" s="30" t="s">
        <v>39</v>
      </c>
      <c r="E152" s="27" t="s">
        <v>49</v>
      </c>
      <c r="F152" s="28">
        <v>40</v>
      </c>
      <c r="G152" s="28">
        <v>1.58</v>
      </c>
      <c r="H152" s="28">
        <v>0.2</v>
      </c>
      <c r="I152" s="28">
        <v>9.66</v>
      </c>
      <c r="J152" s="28">
        <v>25.5</v>
      </c>
      <c r="K152" s="29"/>
      <c r="L152" s="28">
        <v>2</v>
      </c>
      <c r="M152" s="2"/>
    </row>
    <row r="153" spans="1:13" ht="14.4" customHeight="1" x14ac:dyDescent="0.3">
      <c r="A153" s="23"/>
      <c r="B153" s="24"/>
      <c r="C153" s="25"/>
      <c r="D153" s="30" t="s">
        <v>40</v>
      </c>
      <c r="E153" s="27" t="s">
        <v>50</v>
      </c>
      <c r="F153" s="28">
        <v>40</v>
      </c>
      <c r="G153" s="28">
        <v>2.2400000000000002</v>
      </c>
      <c r="H153" s="28">
        <v>0.44</v>
      </c>
      <c r="I153" s="28">
        <v>19.760000000000002</v>
      </c>
      <c r="J153" s="28">
        <v>31.3</v>
      </c>
      <c r="K153" s="29"/>
      <c r="L153" s="28">
        <v>2</v>
      </c>
      <c r="M153" s="2"/>
    </row>
    <row r="154" spans="1:13" ht="14.4" customHeight="1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  <c r="M154" s="2"/>
    </row>
    <row r="155" spans="1:13" ht="14.4" customHeight="1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  <c r="M155" s="2"/>
    </row>
    <row r="156" spans="1:13" ht="14.4" customHeight="1" x14ac:dyDescent="0.3">
      <c r="A156" s="31"/>
      <c r="B156" s="32"/>
      <c r="C156" s="33"/>
      <c r="D156" s="34" t="s">
        <v>31</v>
      </c>
      <c r="E156" s="35"/>
      <c r="F156" s="36">
        <f>SUM(F147:F155)</f>
        <v>810</v>
      </c>
      <c r="G156" s="36">
        <f>SUM(G147:G155)</f>
        <v>33.56</v>
      </c>
      <c r="H156" s="36">
        <f>SUM(H147:H155)</f>
        <v>33.020000000000003</v>
      </c>
      <c r="I156" s="36">
        <f>SUM(I147:I155)</f>
        <v>149.91999999999999</v>
      </c>
      <c r="J156" s="36">
        <f>SUM(J147:J155)</f>
        <v>824.2</v>
      </c>
      <c r="K156" s="37"/>
      <c r="L156" s="36">
        <f>SUM(L147:L155)</f>
        <v>72</v>
      </c>
      <c r="M156" s="2"/>
    </row>
    <row r="157" spans="1:13" ht="14.4" customHeight="1" thickBot="1" x14ac:dyDescent="0.35">
      <c r="A157" s="41">
        <f>A139</f>
        <v>2</v>
      </c>
      <c r="B157" s="42">
        <f>B139</f>
        <v>3</v>
      </c>
      <c r="C157" s="54" t="s">
        <v>42</v>
      </c>
      <c r="D157" s="55"/>
      <c r="E157" s="43"/>
      <c r="F157" s="44">
        <v>810</v>
      </c>
      <c r="G157" s="44">
        <v>33.56</v>
      </c>
      <c r="H157" s="44">
        <v>33.020000000000003</v>
      </c>
      <c r="I157" s="44">
        <v>149.91999999999999</v>
      </c>
      <c r="J157" s="44">
        <v>824.2</v>
      </c>
      <c r="K157" s="44"/>
      <c r="L157" s="44">
        <v>72</v>
      </c>
      <c r="M157" s="2"/>
    </row>
    <row r="158" spans="1:13" ht="14.4" customHeight="1" x14ac:dyDescent="0.3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22"/>
      <c r="L158" s="21"/>
      <c r="M158" s="2"/>
    </row>
    <row r="159" spans="1:13" ht="14.4" customHeight="1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  <c r="M159" s="2"/>
    </row>
    <row r="160" spans="1:13" ht="14.4" customHeight="1" x14ac:dyDescent="0.3">
      <c r="A160" s="23"/>
      <c r="B160" s="24"/>
      <c r="C160" s="25"/>
      <c r="D160" s="30" t="s">
        <v>28</v>
      </c>
      <c r="E160" s="27"/>
      <c r="F160" s="28"/>
      <c r="G160" s="28"/>
      <c r="H160" s="28"/>
      <c r="I160" s="28"/>
      <c r="J160" s="28"/>
      <c r="K160" s="29"/>
      <c r="L160" s="28"/>
      <c r="M160" s="2"/>
    </row>
    <row r="161" spans="1:13" ht="14.4" customHeight="1" x14ac:dyDescent="0.3">
      <c r="A161" s="23"/>
      <c r="B161" s="24"/>
      <c r="C161" s="25"/>
      <c r="D161" s="30" t="s">
        <v>29</v>
      </c>
      <c r="E161" s="27"/>
      <c r="F161" s="28"/>
      <c r="G161" s="28"/>
      <c r="H161" s="28"/>
      <c r="I161" s="28"/>
      <c r="J161" s="28"/>
      <c r="K161" s="29"/>
      <c r="L161" s="28"/>
      <c r="M161" s="2"/>
    </row>
    <row r="162" spans="1:13" ht="14.4" customHeight="1" x14ac:dyDescent="0.3">
      <c r="A162" s="23"/>
      <c r="B162" s="24"/>
      <c r="C162" s="25"/>
      <c r="D162" s="30" t="s">
        <v>30</v>
      </c>
      <c r="E162" s="27"/>
      <c r="F162" s="28"/>
      <c r="G162" s="28"/>
      <c r="H162" s="28"/>
      <c r="I162" s="28"/>
      <c r="J162" s="28"/>
      <c r="K162" s="29"/>
      <c r="L162" s="28"/>
      <c r="M162" s="2"/>
    </row>
    <row r="163" spans="1:13" ht="14.4" customHeight="1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  <c r="M163" s="2"/>
    </row>
    <row r="164" spans="1:13" ht="14.4" customHeight="1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  <c r="M164" s="2"/>
    </row>
    <row r="165" spans="1:13" ht="14.4" customHeight="1" x14ac:dyDescent="0.3">
      <c r="A165" s="31"/>
      <c r="B165" s="32"/>
      <c r="C165" s="33"/>
      <c r="D165" s="34" t="s">
        <v>31</v>
      </c>
      <c r="E165" s="35"/>
      <c r="F165" s="36"/>
      <c r="G165" s="36"/>
      <c r="H165" s="36"/>
      <c r="I165" s="36"/>
      <c r="J165" s="36"/>
      <c r="K165" s="37"/>
      <c r="L165" s="36"/>
      <c r="M165" s="2"/>
    </row>
    <row r="166" spans="1:13" ht="14.4" customHeight="1" x14ac:dyDescent="0.3">
      <c r="A166" s="38">
        <f>A158</f>
        <v>2</v>
      </c>
      <c r="B166" s="39">
        <f>B158</f>
        <v>4</v>
      </c>
      <c r="C166" s="40" t="s">
        <v>32</v>
      </c>
      <c r="D166" s="30" t="s">
        <v>33</v>
      </c>
      <c r="E166" s="27" t="s">
        <v>78</v>
      </c>
      <c r="F166" s="28">
        <v>60</v>
      </c>
      <c r="G166" s="28">
        <v>0.6</v>
      </c>
      <c r="H166" s="28">
        <v>7.1</v>
      </c>
      <c r="I166" s="28">
        <v>3</v>
      </c>
      <c r="J166" s="28">
        <v>79</v>
      </c>
      <c r="K166" s="29">
        <v>8</v>
      </c>
      <c r="L166" s="28">
        <v>10</v>
      </c>
      <c r="M166" s="2"/>
    </row>
    <row r="167" spans="1:13" ht="14.4" customHeight="1" x14ac:dyDescent="0.3">
      <c r="A167" s="23"/>
      <c r="B167" s="24"/>
      <c r="C167" s="25"/>
      <c r="D167" s="30" t="s">
        <v>34</v>
      </c>
      <c r="E167" s="27" t="s">
        <v>66</v>
      </c>
      <c r="F167" s="28">
        <v>200</v>
      </c>
      <c r="G167" s="28">
        <v>2</v>
      </c>
      <c r="H167" s="28">
        <v>4.3</v>
      </c>
      <c r="I167" s="28">
        <v>10</v>
      </c>
      <c r="J167" s="28">
        <v>108</v>
      </c>
      <c r="K167" s="29">
        <v>41</v>
      </c>
      <c r="L167" s="28">
        <v>10</v>
      </c>
      <c r="M167" s="2"/>
    </row>
    <row r="168" spans="1:13" ht="14.4" customHeight="1" x14ac:dyDescent="0.3">
      <c r="A168" s="23"/>
      <c r="B168" s="24"/>
      <c r="C168" s="25"/>
      <c r="D168" s="30" t="s">
        <v>35</v>
      </c>
      <c r="E168" s="27" t="s">
        <v>79</v>
      </c>
      <c r="F168" s="28">
        <v>180</v>
      </c>
      <c r="G168" s="28">
        <v>3.78</v>
      </c>
      <c r="H168" s="28">
        <v>8.1</v>
      </c>
      <c r="I168" s="28">
        <v>26.28</v>
      </c>
      <c r="J168" s="28">
        <v>196.2</v>
      </c>
      <c r="K168" s="29">
        <v>94</v>
      </c>
      <c r="L168" s="28">
        <v>10</v>
      </c>
      <c r="M168" s="2"/>
    </row>
    <row r="169" spans="1:13" ht="14.4" customHeight="1" x14ac:dyDescent="0.3">
      <c r="A169" s="23"/>
      <c r="B169" s="24"/>
      <c r="C169" s="25"/>
      <c r="D169" s="30" t="s">
        <v>36</v>
      </c>
      <c r="E169" s="27" t="s">
        <v>48</v>
      </c>
      <c r="F169" s="28">
        <v>90</v>
      </c>
      <c r="G169" s="28">
        <v>12.8</v>
      </c>
      <c r="H169" s="28">
        <v>13.6</v>
      </c>
      <c r="I169" s="28">
        <v>9.9</v>
      </c>
      <c r="J169" s="28">
        <v>206.9</v>
      </c>
      <c r="K169" s="29">
        <v>63</v>
      </c>
      <c r="L169" s="28">
        <v>35</v>
      </c>
      <c r="M169" s="2"/>
    </row>
    <row r="170" spans="1:13" ht="14.4" customHeight="1" x14ac:dyDescent="0.3">
      <c r="A170" s="23"/>
      <c r="B170" s="24"/>
      <c r="C170" s="25"/>
      <c r="D170" s="30" t="s">
        <v>37</v>
      </c>
      <c r="E170" s="27" t="s">
        <v>71</v>
      </c>
      <c r="F170" s="28">
        <v>200</v>
      </c>
      <c r="G170" s="28">
        <v>0.3</v>
      </c>
      <c r="H170" s="28">
        <v>0</v>
      </c>
      <c r="I170" s="28">
        <v>15.2</v>
      </c>
      <c r="J170" s="28">
        <v>60</v>
      </c>
      <c r="K170" s="29">
        <v>157</v>
      </c>
      <c r="L170" s="28">
        <v>3</v>
      </c>
      <c r="M170" s="2"/>
    </row>
    <row r="171" spans="1:13" ht="14.4" customHeight="1" x14ac:dyDescent="0.3">
      <c r="A171" s="23"/>
      <c r="B171" s="24"/>
      <c r="C171" s="25"/>
      <c r="D171" s="30" t="s">
        <v>39</v>
      </c>
      <c r="E171" s="27" t="s">
        <v>49</v>
      </c>
      <c r="F171" s="28">
        <v>40</v>
      </c>
      <c r="G171" s="28">
        <v>4.74</v>
      </c>
      <c r="H171" s="28">
        <v>0.6</v>
      </c>
      <c r="I171" s="28">
        <v>28.98</v>
      </c>
      <c r="J171" s="28">
        <v>76.5</v>
      </c>
      <c r="K171" s="29"/>
      <c r="L171" s="28">
        <v>2</v>
      </c>
      <c r="M171" s="2"/>
    </row>
    <row r="172" spans="1:13" ht="14.4" customHeight="1" x14ac:dyDescent="0.3">
      <c r="A172" s="23"/>
      <c r="B172" s="24"/>
      <c r="C172" s="25"/>
      <c r="D172" s="30" t="s">
        <v>40</v>
      </c>
      <c r="E172" s="27" t="s">
        <v>50</v>
      </c>
      <c r="F172" s="28">
        <v>40</v>
      </c>
      <c r="G172" s="28">
        <v>2.2400000000000002</v>
      </c>
      <c r="H172" s="28">
        <v>0.44</v>
      </c>
      <c r="I172" s="28">
        <v>19.760000000000002</v>
      </c>
      <c r="J172" s="28">
        <v>31.3</v>
      </c>
      <c r="K172" s="29"/>
      <c r="L172" s="28">
        <v>2</v>
      </c>
      <c r="M172" s="2"/>
    </row>
    <row r="173" spans="1:13" ht="14.4" customHeight="1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  <c r="M173" s="2"/>
    </row>
    <row r="174" spans="1:13" ht="14.4" customHeight="1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  <c r="M174" s="2"/>
    </row>
    <row r="175" spans="1:13" ht="14.4" customHeight="1" x14ac:dyDescent="0.3">
      <c r="A175" s="31"/>
      <c r="B175" s="32"/>
      <c r="C175" s="33"/>
      <c r="D175" s="34" t="s">
        <v>31</v>
      </c>
      <c r="E175" s="35"/>
      <c r="F175" s="36">
        <f>SUM(F166:F174)</f>
        <v>810</v>
      </c>
      <c r="G175" s="36">
        <f>SUM(G166:G174)</f>
        <v>26.46</v>
      </c>
      <c r="H175" s="36">
        <f>SUM(H166:H174)</f>
        <v>34.14</v>
      </c>
      <c r="I175" s="36">
        <f>SUM(I166:I174)</f>
        <v>113.12</v>
      </c>
      <c r="J175" s="36">
        <f>SUM(J166:J174)</f>
        <v>757.9</v>
      </c>
      <c r="K175" s="37"/>
      <c r="L175" s="36">
        <f>SUM(L166:L174)</f>
        <v>72</v>
      </c>
      <c r="M175" s="2"/>
    </row>
    <row r="176" spans="1:13" ht="14.4" customHeight="1" thickBot="1" x14ac:dyDescent="0.35">
      <c r="A176" s="41">
        <f>A158</f>
        <v>2</v>
      </c>
      <c r="B176" s="42">
        <f>B158</f>
        <v>4</v>
      </c>
      <c r="C176" s="54" t="s">
        <v>42</v>
      </c>
      <c r="D176" s="55"/>
      <c r="E176" s="43"/>
      <c r="F176" s="44">
        <v>810</v>
      </c>
      <c r="G176" s="44">
        <v>26.46</v>
      </c>
      <c r="H176" s="44">
        <v>34.14</v>
      </c>
      <c r="I176" s="44">
        <v>113.12</v>
      </c>
      <c r="J176" s="44">
        <v>757.9</v>
      </c>
      <c r="K176" s="44"/>
      <c r="L176" s="44">
        <v>72</v>
      </c>
      <c r="M176" s="2"/>
    </row>
    <row r="177" spans="1:13" ht="14.4" customHeight="1" x14ac:dyDescent="0.3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22"/>
      <c r="L177" s="21"/>
      <c r="M177" s="2"/>
    </row>
    <row r="178" spans="1:13" ht="14.4" customHeight="1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  <c r="M178" s="2"/>
    </row>
    <row r="179" spans="1:13" ht="14.4" customHeight="1" x14ac:dyDescent="0.3">
      <c r="A179" s="23"/>
      <c r="B179" s="24"/>
      <c r="C179" s="25"/>
      <c r="D179" s="30" t="s">
        <v>28</v>
      </c>
      <c r="E179" s="27"/>
      <c r="F179" s="28"/>
      <c r="G179" s="28"/>
      <c r="H179" s="28"/>
      <c r="I179" s="28"/>
      <c r="J179" s="28"/>
      <c r="K179" s="29"/>
      <c r="L179" s="28"/>
      <c r="M179" s="2"/>
    </row>
    <row r="180" spans="1:13" ht="14.4" customHeight="1" x14ac:dyDescent="0.3">
      <c r="A180" s="23"/>
      <c r="B180" s="24"/>
      <c r="C180" s="25"/>
      <c r="D180" s="30" t="s">
        <v>29</v>
      </c>
      <c r="E180" s="27"/>
      <c r="F180" s="28"/>
      <c r="G180" s="28"/>
      <c r="H180" s="28"/>
      <c r="I180" s="28"/>
      <c r="J180" s="28"/>
      <c r="K180" s="29"/>
      <c r="L180" s="28"/>
      <c r="M180" s="2"/>
    </row>
    <row r="181" spans="1:13" ht="14.4" customHeight="1" x14ac:dyDescent="0.3">
      <c r="A181" s="23"/>
      <c r="B181" s="24"/>
      <c r="C181" s="25"/>
      <c r="D181" s="30" t="s">
        <v>30</v>
      </c>
      <c r="E181" s="27"/>
      <c r="F181" s="28"/>
      <c r="G181" s="28"/>
      <c r="H181" s="28"/>
      <c r="I181" s="28"/>
      <c r="J181" s="28"/>
      <c r="K181" s="29"/>
      <c r="L181" s="28"/>
      <c r="M181" s="2"/>
    </row>
    <row r="182" spans="1:13" ht="14.4" customHeight="1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  <c r="M182" s="2"/>
    </row>
    <row r="183" spans="1:13" ht="14.4" customHeight="1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  <c r="M183" s="2"/>
    </row>
    <row r="184" spans="1:13" ht="14.4" customHeight="1" x14ac:dyDescent="0.3">
      <c r="A184" s="31"/>
      <c r="B184" s="32"/>
      <c r="C184" s="33"/>
      <c r="D184" s="34" t="s">
        <v>31</v>
      </c>
      <c r="E184" s="35"/>
      <c r="F184" s="36"/>
      <c r="G184" s="36"/>
      <c r="H184" s="36"/>
      <c r="I184" s="36"/>
      <c r="J184" s="36"/>
      <c r="K184" s="37"/>
      <c r="L184" s="36"/>
      <c r="M184" s="2"/>
    </row>
    <row r="185" spans="1:13" ht="14.4" customHeight="1" x14ac:dyDescent="0.3">
      <c r="A185" s="38">
        <f>A177</f>
        <v>2</v>
      </c>
      <c r="B185" s="39">
        <f>B177</f>
        <v>5</v>
      </c>
      <c r="C185" s="40" t="s">
        <v>32</v>
      </c>
      <c r="D185" s="30" t="s">
        <v>33</v>
      </c>
      <c r="E185" s="27" t="s">
        <v>56</v>
      </c>
      <c r="F185" s="28">
        <v>60</v>
      </c>
      <c r="G185" s="28">
        <v>0.9</v>
      </c>
      <c r="H185" s="28">
        <v>5</v>
      </c>
      <c r="I185" s="28">
        <v>4</v>
      </c>
      <c r="J185" s="28">
        <v>60</v>
      </c>
      <c r="K185" s="29">
        <v>3</v>
      </c>
      <c r="L185" s="28">
        <v>6</v>
      </c>
      <c r="M185" s="2"/>
    </row>
    <row r="186" spans="1:13" ht="14.4" customHeight="1" x14ac:dyDescent="0.3">
      <c r="A186" s="23"/>
      <c r="B186" s="24"/>
      <c r="C186" s="25"/>
      <c r="D186" s="30" t="s">
        <v>34</v>
      </c>
      <c r="E186" s="27" t="s">
        <v>80</v>
      </c>
      <c r="F186" s="28">
        <v>200</v>
      </c>
      <c r="G186" s="28">
        <v>6.2</v>
      </c>
      <c r="H186" s="28">
        <v>5.6</v>
      </c>
      <c r="I186" s="28">
        <v>22.3</v>
      </c>
      <c r="J186" s="28">
        <v>167</v>
      </c>
      <c r="K186" s="29">
        <v>46</v>
      </c>
      <c r="L186" s="28">
        <v>8</v>
      </c>
      <c r="M186" s="2"/>
    </row>
    <row r="187" spans="1:13" ht="14.4" customHeight="1" x14ac:dyDescent="0.3">
      <c r="A187" s="23"/>
      <c r="B187" s="24"/>
      <c r="C187" s="25"/>
      <c r="D187" s="30" t="s">
        <v>35</v>
      </c>
      <c r="E187" s="27" t="s">
        <v>81</v>
      </c>
      <c r="F187" s="28">
        <v>180</v>
      </c>
      <c r="G187" s="28">
        <v>5.25</v>
      </c>
      <c r="H187" s="28">
        <v>6.15</v>
      </c>
      <c r="I187" s="28">
        <v>35.25</v>
      </c>
      <c r="J187" s="28">
        <v>219.5</v>
      </c>
      <c r="K187" s="29">
        <v>106</v>
      </c>
      <c r="L187" s="28">
        <v>8</v>
      </c>
      <c r="M187" s="2"/>
    </row>
    <row r="188" spans="1:13" ht="14.4" customHeight="1" x14ac:dyDescent="0.3">
      <c r="A188" s="23"/>
      <c r="B188" s="24"/>
      <c r="C188" s="25"/>
      <c r="D188" s="30" t="s">
        <v>36</v>
      </c>
      <c r="E188" s="27" t="s">
        <v>82</v>
      </c>
      <c r="F188" s="28">
        <v>90</v>
      </c>
      <c r="G188" s="28">
        <v>9.6</v>
      </c>
      <c r="H188" s="28">
        <v>8.5</v>
      </c>
      <c r="I188" s="28">
        <v>8.5</v>
      </c>
      <c r="J188" s="28">
        <v>151</v>
      </c>
      <c r="K188" s="29">
        <v>191</v>
      </c>
      <c r="L188" s="28">
        <v>42</v>
      </c>
      <c r="M188" s="2"/>
    </row>
    <row r="189" spans="1:13" ht="14.4" customHeight="1" x14ac:dyDescent="0.3">
      <c r="A189" s="23"/>
      <c r="B189" s="24"/>
      <c r="C189" s="25"/>
      <c r="D189" s="30" t="s">
        <v>37</v>
      </c>
      <c r="E189" s="27" t="s">
        <v>55</v>
      </c>
      <c r="F189" s="28">
        <v>200</v>
      </c>
      <c r="G189" s="28">
        <v>0.2</v>
      </c>
      <c r="H189" s="28">
        <v>0</v>
      </c>
      <c r="I189" s="28">
        <v>35.799999999999997</v>
      </c>
      <c r="J189" s="28">
        <v>142</v>
      </c>
      <c r="K189" s="29">
        <v>153</v>
      </c>
      <c r="L189" s="28">
        <v>4</v>
      </c>
      <c r="M189" s="2"/>
    </row>
    <row r="190" spans="1:13" ht="14.4" customHeight="1" x14ac:dyDescent="0.3">
      <c r="A190" s="23"/>
      <c r="B190" s="24"/>
      <c r="C190" s="25"/>
      <c r="D190" s="30" t="s">
        <v>39</v>
      </c>
      <c r="E190" s="27" t="s">
        <v>49</v>
      </c>
      <c r="F190" s="28">
        <v>40</v>
      </c>
      <c r="G190" s="28">
        <v>3.16</v>
      </c>
      <c r="H190" s="28">
        <v>0.4</v>
      </c>
      <c r="I190" s="28">
        <v>19.32</v>
      </c>
      <c r="J190" s="28">
        <v>51</v>
      </c>
      <c r="K190" s="29"/>
      <c r="L190" s="28">
        <v>2</v>
      </c>
      <c r="M190" s="2"/>
    </row>
    <row r="191" spans="1:13" ht="14.4" customHeight="1" x14ac:dyDescent="0.3">
      <c r="A191" s="23"/>
      <c r="B191" s="24"/>
      <c r="C191" s="25"/>
      <c r="D191" s="30" t="s">
        <v>40</v>
      </c>
      <c r="E191" s="27" t="s">
        <v>50</v>
      </c>
      <c r="F191" s="28">
        <v>40</v>
      </c>
      <c r="G191" s="28">
        <v>2.2400000000000002</v>
      </c>
      <c r="H191" s="28">
        <v>0.44</v>
      </c>
      <c r="I191" s="28">
        <v>19.760000000000002</v>
      </c>
      <c r="J191" s="28">
        <v>31.3</v>
      </c>
      <c r="K191" s="29"/>
      <c r="L191" s="28">
        <v>2</v>
      </c>
      <c r="M191" s="2"/>
    </row>
    <row r="192" spans="1:13" ht="14.4" customHeight="1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  <c r="M192" s="2"/>
    </row>
    <row r="193" spans="1:13" ht="14.4" customHeight="1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  <c r="M193" s="2"/>
    </row>
    <row r="194" spans="1:13" ht="14.4" customHeight="1" x14ac:dyDescent="0.3">
      <c r="A194" s="31"/>
      <c r="B194" s="32"/>
      <c r="C194" s="33"/>
      <c r="D194" s="34" t="s">
        <v>31</v>
      </c>
      <c r="E194" s="35"/>
      <c r="F194" s="36">
        <f>SUM(F185:F193)</f>
        <v>810</v>
      </c>
      <c r="G194" s="36">
        <f>SUM(G185:G193)</f>
        <v>27.550000000000004</v>
      </c>
      <c r="H194" s="36">
        <f>SUM(H185:H193)</f>
        <v>26.09</v>
      </c>
      <c r="I194" s="36">
        <f>SUM(I185:I193)</f>
        <v>144.92999999999998</v>
      </c>
      <c r="J194" s="36">
        <f>SUM(J185:J193)</f>
        <v>821.8</v>
      </c>
      <c r="K194" s="37"/>
      <c r="L194" s="36">
        <f>SUM(L185:L193)</f>
        <v>72</v>
      </c>
      <c r="M194" s="2"/>
    </row>
    <row r="195" spans="1:13" ht="14.4" customHeight="1" thickBot="1" x14ac:dyDescent="0.35">
      <c r="A195" s="41">
        <f>A177</f>
        <v>2</v>
      </c>
      <c r="B195" s="42">
        <f>B177</f>
        <v>5</v>
      </c>
      <c r="C195" s="54" t="s">
        <v>42</v>
      </c>
      <c r="D195" s="55"/>
      <c r="E195" s="43"/>
      <c r="F195" s="44">
        <f>F184+F194</f>
        <v>810</v>
      </c>
      <c r="G195" s="44">
        <f t="shared" ref="G195:L195" si="0">G184+G194</f>
        <v>27.550000000000004</v>
      </c>
      <c r="H195" s="44">
        <f t="shared" si="0"/>
        <v>26.09</v>
      </c>
      <c r="I195" s="44">
        <f t="shared" si="0"/>
        <v>144.92999999999998</v>
      </c>
      <c r="J195" s="44">
        <f t="shared" si="0"/>
        <v>821.8</v>
      </c>
      <c r="K195" s="44"/>
      <c r="L195" s="44">
        <f t="shared" si="0"/>
        <v>72</v>
      </c>
      <c r="M195" s="2"/>
    </row>
    <row r="196" spans="1:13" ht="14.4" customHeight="1" thickBot="1" x14ac:dyDescent="0.35">
      <c r="A196" s="49"/>
      <c r="B196" s="50"/>
      <c r="C196" s="59" t="s">
        <v>44</v>
      </c>
      <c r="D196" s="59"/>
      <c r="E196" s="59"/>
      <c r="F196" s="51">
        <f>(F24+F43+F62+F81+F100+F119+F138+F157+F176+F195)/(IF(F24=0,0,1)+IF(F43=0,0,1)+IF(F62=0,0,1)+IF(F81=0,0,1)+IF(F100=0,0,1)+IF(F119=0,0,1)+IF(F138=0,0,1)+IF(F157=0,0,1)+IF(F176=0,0,1)+IF(F195=0,0,1))</f>
        <v>804</v>
      </c>
      <c r="G196" s="51">
        <f t="shared" ref="G196:J196" si="1">(G24+G43+G62+G81+G100+G119+G138+G157+G176+G195)/(IF(G24=0,0,1)+IF(G43=0,0,1)+IF(G62=0,0,1)+IF(G81=0,0,1)+IF(G100=0,0,1)+IF(G119=0,0,1)+IF(G138=0,0,1)+IF(G157=0,0,1)+IF(G176=0,0,1)+IF(G195=0,0,1))</f>
        <v>29.7545</v>
      </c>
      <c r="H196" s="51">
        <f t="shared" si="1"/>
        <v>29.805</v>
      </c>
      <c r="I196" s="51">
        <f t="shared" si="1"/>
        <v>130.89270000000005</v>
      </c>
      <c r="J196" s="51">
        <f t="shared" si="1"/>
        <v>785.94600000000003</v>
      </c>
      <c r="K196" s="51"/>
      <c r="L196" s="51">
        <f t="shared" ref="L196" si="2">(L24+L43+L62+L81+L100+L119+L138+L157+L176+L195)/(IF(L24=0,0,1)+IF(L43=0,0,1)+IF(L62=0,0,1)+IF(L81=0,0,1)+IF(L100=0,0,1)+IF(L119=0,0,1)+IF(L138=0,0,1)+IF(L157=0,0,1)+IF(L176=0,0,1)+IF(L195=0,0,1))</f>
        <v>72</v>
      </c>
      <c r="M196" s="2"/>
    </row>
    <row r="197" spans="1:13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Новоеловская школа</dc:creator>
  <cp:lastModifiedBy>Новоеловская школа</cp:lastModifiedBy>
  <dcterms:created xsi:type="dcterms:W3CDTF">2024-03-30T06:35:14Z</dcterms:created>
  <dcterms:modified xsi:type="dcterms:W3CDTF">2024-03-31T17:47:45Z</dcterms:modified>
</cp:coreProperties>
</file>